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25" activeTab="2"/>
  </bookViews>
  <sheets>
    <sheet name="Приложение" sheetId="1" r:id="rId1"/>
    <sheet name="Таблица 1" sheetId="2" r:id="rId2"/>
    <sheet name="Таблица 2" sheetId="3" r:id="rId3"/>
  </sheets>
  <definedNames>
    <definedName name="_xlnm.Print_Titles" localSheetId="0">'Приложение'!$9:$9</definedName>
    <definedName name="_xlnm.Print_Titles" localSheetId="1">'Таблица 1'!$5:$7</definedName>
    <definedName name="_xlnm.Print_Area" localSheetId="0">'Приложение'!$A$1:$G$132</definedName>
    <definedName name="_xlnm.Print_Area" localSheetId="1">'Таблица 1'!$A$1:$F$26</definedName>
    <definedName name="_xlnm.Print_Area" localSheetId="2">'Таблица 2'!$A$1:$F$31</definedName>
  </definedNames>
  <calcPr fullCalcOnLoad="1"/>
</workbook>
</file>

<file path=xl/sharedStrings.xml><?xml version="1.0" encoding="utf-8"?>
<sst xmlns="http://schemas.openxmlformats.org/spreadsheetml/2006/main" count="318" uniqueCount="117">
  <si>
    <t>Цены (тарифы) на электрическую энергию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</si>
  <si>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</si>
  <si>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</t>
  </si>
  <si>
    <t>Единица измерения</t>
  </si>
  <si>
    <t>№
п/п</t>
  </si>
  <si>
    <t>1</t>
  </si>
  <si>
    <t>Цена
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</si>
  <si>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</si>
  <si>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В пределах социальной нормы потребления</t>
  </si>
  <si>
    <t>Сверх социальной нормы потребления</t>
  </si>
  <si>
    <t>Показатель (группы потребителей
с разбивкой по ставкам
и дифференциацией по зонам
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</si>
  <si>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</si>
  <si>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</si>
  <si>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</si>
  <si>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</si>
  <si>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</si>
  <si>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1</t>
    </r>
  </si>
  <si>
    <t>1.2</t>
  </si>
  <si>
    <t>Дневная зона (пиковая и полупиковая)</t>
  </si>
  <si>
    <t>Ночная зона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</si>
  <si>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</si>
  <si>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1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</si>
  <si>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</si>
  <si>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</si>
  <si>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</si>
  <si>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</si>
  <si>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</si>
  <si>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</si>
  <si>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</si>
  <si>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</si>
  <si>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</si>
  <si>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</si>
  <si>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</si>
  <si>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</si>
  <si>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</si>
  <si>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</si>
  <si>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</si>
  <si>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4.2.1</t>
  </si>
  <si>
    <t>4.2.2</t>
  </si>
  <si>
    <t>4.2.3</t>
  </si>
  <si>
    <t>4.3</t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</si>
  <si>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</si>
  <si>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</si>
  <si>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</si>
  <si>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</si>
  <si>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Примечание. В примечании указываются необходимые сведения по применению настоящего приложения.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</si>
  <si>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</si>
  <si>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</si>
  <si>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</si>
  <si>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Потребители, приравненные к населению, в сельских населенных пунктах</t>
    </r>
    <r>
      <rPr>
        <vertAlign val="superscript"/>
        <sz val="9"/>
        <rFont val="Times New Roman"/>
        <family val="1"/>
      </rPr>
      <t>3</t>
    </r>
  </si>
  <si>
    <t>Потребители, приравненные к населению, в городских населенных пунктах (тарифы указываются с учетом НДС)</t>
  </si>
  <si>
    <t>4.3.1</t>
  </si>
  <si>
    <t>4.3.2</t>
  </si>
  <si>
    <t>4.3.3</t>
  </si>
  <si>
    <t>4.4.1</t>
  </si>
  <si>
    <t>4.4.2</t>
  </si>
  <si>
    <t>4.4.3</t>
  </si>
  <si>
    <t>5</t>
  </si>
  <si>
    <t>5.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</si>
  <si>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</si>
  <si>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</si>
  <si>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</si>
  <si>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</si>
  <si>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</si>
  <si>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</si>
  <si>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</si>
  <si>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</si>
  <si>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</si>
  <si>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</si>
  <si>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</si>
  <si>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</si>
  <si>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</si>
  <si>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</si>
  <si>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</si>
  <si>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Население и приравненные к нему, за исключением населения и потребителей, указанных в пунктах 2, 3 и 5 (тарифы указываются с учетом НДС):</t>
  </si>
  <si>
    <t>Таблица 1</t>
  </si>
  <si>
    <t>Группы (подгруппы) потребителей</t>
  </si>
  <si>
    <t>Плановый объем полезного отпуска
электрической энергии, млн. кВт·ч</t>
  </si>
  <si>
    <t>Население и приравненные к ним, за исключением населения и потребителей, указанных в пунктах 2 и 3:</t>
  </si>
  <si>
    <t>исполнители коммунальных услуг (товарищества собственников жилья,  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</t>
  </si>
  <si>
    <t>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</si>
  <si>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</si>
  <si>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</si>
  <si>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</si>
  <si>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</si>
  <si>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</si>
  <si>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</si>
  <si>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</si>
  <si>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</si>
  <si>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</si>
  <si>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</si>
  <si>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Таблица 2</t>
  </si>
  <si>
    <t>№ 
п/п</t>
  </si>
  <si>
    <t>Показатель</t>
  </si>
  <si>
    <t>Примененный понижающий коэффициент 
при установлении цен (тарифов) 
на электрическую энергию (мощность)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</si>
  <si>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</si>
  <si>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</si>
  <si>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</si>
  <si>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</si>
  <si>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Потребители, приравненные к населению, проживающему в сельских населенных пунктах: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</si>
  <si>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</si>
  <si>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r>
      <t>Содержащиеся за счет прихожан религиозные организации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</si>
  <si>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t>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</si>
  <si>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</si>
  <si>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</si>
  <si>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ФАС России.</t>
    </r>
  </si>
  <si>
    <t xml:space="preserve"> </t>
  </si>
  <si>
    <t>с 01.01.2019 г.
по 30.06.2019 г.</t>
  </si>
  <si>
    <t>с 01.07.2019 г.
по 31.12.2019 г.</t>
  </si>
  <si>
    <t>с 01.01.2019 г. по 30.06.2019 г.</t>
  </si>
  <si>
    <t>с 01.07.2019 г. по 31.12.2019 г.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</si>
  <si>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</si>
  <si>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В.В. Ткачев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</si>
  <si>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Понижающий коэффициент к тарифам на электрическую энергию для населения, проживающего в сельских населенных пунктах, и приравненным к нему категориям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 постановлением РСТ от 27.12.2018 № 89/2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приравненным к нему категориям потребителей».</t>
    </r>
  </si>
  <si>
    <t>для населения и приравненным к нему категориям потребителей по Ростовской области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</si>
  <si>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
и приравненным к нему категориям потребителей по Ростовской области</t>
  </si>
  <si>
    <t>Приложение
к постановлению Региональной службы
по тарифам Ростовской области
от 28.12.2018 № 92/8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</si>
</sst>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_-* #,##0.000_р_._-;\-* #,##0.0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justify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justify" vertical="top" wrapText="1"/>
    </xf>
    <xf numFmtId="166" fontId="2" fillId="33" borderId="11" xfId="0" applyNumberFormat="1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6" fontId="2" fillId="33" borderId="18" xfId="0" applyNumberFormat="1" applyFont="1" applyFill="1" applyBorder="1" applyAlignment="1">
      <alignment horizontal="center" vertical="top"/>
    </xf>
    <xf numFmtId="166" fontId="2" fillId="33" borderId="16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21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/>
    </xf>
    <xf numFmtId="0" fontId="2" fillId="0" borderId="22" xfId="0" applyNumberFormat="1" applyFont="1" applyBorder="1" applyAlignment="1">
      <alignment horizontal="justify" vertical="top"/>
    </xf>
    <xf numFmtId="0" fontId="2" fillId="0" borderId="13" xfId="0" applyNumberFormat="1" applyFont="1" applyBorder="1" applyAlignment="1">
      <alignment horizontal="justify" vertical="top"/>
    </xf>
    <xf numFmtId="0" fontId="2" fillId="0" borderId="23" xfId="0" applyNumberFormat="1" applyFont="1" applyBorder="1" applyAlignment="1">
      <alignment horizontal="justify" vertical="top"/>
    </xf>
    <xf numFmtId="0" fontId="2" fillId="33" borderId="14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22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justify" vertical="top" wrapText="1"/>
    </xf>
    <xf numFmtId="0" fontId="2" fillId="0" borderId="12" xfId="0" applyNumberFormat="1" applyFont="1" applyBorder="1" applyAlignment="1">
      <alignment horizontal="justify" vertical="top"/>
    </xf>
    <xf numFmtId="0" fontId="2" fillId="0" borderId="21" xfId="0" applyNumberFormat="1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/>
    </xf>
    <xf numFmtId="0" fontId="2" fillId="0" borderId="20" xfId="0" applyNumberFormat="1" applyFont="1" applyBorder="1" applyAlignment="1">
      <alignment horizontal="justify" vertical="top"/>
    </xf>
    <xf numFmtId="0" fontId="4" fillId="33" borderId="0" xfId="0" applyFont="1" applyFill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20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166" fontId="2" fillId="33" borderId="24" xfId="0" applyNumberFormat="1" applyFont="1" applyFill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center" vertical="top"/>
    </xf>
    <xf numFmtId="166" fontId="2" fillId="33" borderId="18" xfId="0" applyNumberFormat="1" applyFont="1" applyFill="1" applyBorder="1" applyAlignment="1">
      <alignment horizontal="center" vertical="top"/>
    </xf>
    <xf numFmtId="166" fontId="2" fillId="33" borderId="19" xfId="0" applyNumberFormat="1" applyFont="1" applyFill="1" applyBorder="1" applyAlignment="1">
      <alignment horizontal="center" vertical="top"/>
    </xf>
    <xf numFmtId="166" fontId="2" fillId="33" borderId="17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2"/>
  <sheetViews>
    <sheetView view="pageBreakPreview" zoomScaleSheetLayoutView="100" zoomScalePageLayoutView="0" workbookViewId="0" topLeftCell="A109">
      <selection activeCell="B41" sqref="B41"/>
    </sheetView>
  </sheetViews>
  <sheetFormatPr defaultColWidth="0.875" defaultRowHeight="12.75"/>
  <cols>
    <col min="1" max="1" width="5.125" style="1" customWidth="1"/>
    <col min="2" max="2" width="24.625" style="1" customWidth="1"/>
    <col min="3" max="3" width="9.00390625" style="1" customWidth="1"/>
    <col min="4" max="4" width="12.25390625" style="1" customWidth="1"/>
    <col min="5" max="5" width="12.125" style="1" customWidth="1"/>
    <col min="6" max="6" width="12.25390625" style="1" customWidth="1"/>
    <col min="7" max="7" width="12.125" style="1" customWidth="1"/>
    <col min="8" max="16384" width="0.875" style="1" customWidth="1"/>
  </cols>
  <sheetData>
    <row r="1" spans="1:7" s="6" customFormat="1" ht="47.25" customHeight="1">
      <c r="A1" s="52" t="s">
        <v>116</v>
      </c>
      <c r="B1" s="52"/>
      <c r="C1" s="52"/>
      <c r="D1" s="52"/>
      <c r="E1" s="52"/>
      <c r="F1" s="52"/>
      <c r="G1" s="52"/>
    </row>
    <row r="2" ht="6.75" customHeight="1"/>
    <row r="3" spans="1:7" ht="15">
      <c r="A3" s="79" t="s">
        <v>0</v>
      </c>
      <c r="B3" s="79"/>
      <c r="C3" s="79"/>
      <c r="D3" s="79"/>
      <c r="E3" s="79"/>
      <c r="F3" s="79"/>
      <c r="G3" s="79"/>
    </row>
    <row r="4" spans="1:7" ht="15">
      <c r="A4" s="80" t="s">
        <v>114</v>
      </c>
      <c r="B4" s="80"/>
      <c r="C4" s="80"/>
      <c r="D4" s="80"/>
      <c r="E4" s="80"/>
      <c r="F4" s="80"/>
      <c r="G4" s="80"/>
    </row>
    <row r="5" spans="1:7" s="2" customFormat="1" ht="8.25" customHeight="1">
      <c r="A5" s="45"/>
      <c r="B5" s="51"/>
      <c r="C5" s="51"/>
      <c r="D5" s="51"/>
      <c r="E5" s="51"/>
      <c r="F5" s="51"/>
      <c r="G5" s="51"/>
    </row>
    <row r="6" spans="1:7" s="2" customFormat="1" ht="23.25" customHeight="1">
      <c r="A6" s="67" t="s">
        <v>4</v>
      </c>
      <c r="B6" s="71" t="s">
        <v>10</v>
      </c>
      <c r="C6" s="68" t="s">
        <v>3</v>
      </c>
      <c r="D6" s="64" t="s">
        <v>8</v>
      </c>
      <c r="E6" s="65"/>
      <c r="F6" s="64" t="s">
        <v>9</v>
      </c>
      <c r="G6" s="66"/>
    </row>
    <row r="7" spans="1:7" s="3" customFormat="1" ht="25.5" customHeight="1">
      <c r="A7" s="67"/>
      <c r="B7" s="71"/>
      <c r="C7" s="69"/>
      <c r="D7" s="27" t="s">
        <v>107</v>
      </c>
      <c r="E7" s="27" t="s">
        <v>108</v>
      </c>
      <c r="F7" s="27" t="s">
        <v>107</v>
      </c>
      <c r="G7" s="40" t="s">
        <v>108</v>
      </c>
    </row>
    <row r="8" spans="1:7" s="3" customFormat="1" ht="23.25" customHeight="1">
      <c r="A8" s="67"/>
      <c r="B8" s="71"/>
      <c r="C8" s="70"/>
      <c r="D8" s="28" t="s">
        <v>6</v>
      </c>
      <c r="E8" s="28" t="s">
        <v>6</v>
      </c>
      <c r="F8" s="28" t="s">
        <v>6</v>
      </c>
      <c r="G8" s="35" t="s">
        <v>6</v>
      </c>
    </row>
    <row r="9" spans="1:7" s="2" customFormat="1" ht="12" customHeight="1">
      <c r="A9" s="29" t="s">
        <v>5</v>
      </c>
      <c r="B9" s="30">
        <v>2</v>
      </c>
      <c r="C9" s="30">
        <v>3</v>
      </c>
      <c r="D9" s="5">
        <v>4</v>
      </c>
      <c r="E9" s="5">
        <v>5</v>
      </c>
      <c r="F9" s="5">
        <v>6</v>
      </c>
      <c r="G9" s="30">
        <v>7</v>
      </c>
    </row>
    <row r="10" spans="1:7" s="2" customFormat="1" ht="24" customHeight="1">
      <c r="A10" s="53">
        <v>1</v>
      </c>
      <c r="B10" s="56" t="s">
        <v>74</v>
      </c>
      <c r="C10" s="56"/>
      <c r="D10" s="56"/>
      <c r="E10" s="56"/>
      <c r="F10" s="56"/>
      <c r="G10" s="57"/>
    </row>
    <row r="11" spans="1:7" s="2" customFormat="1" ht="144.75" customHeight="1">
      <c r="A11" s="53"/>
      <c r="B11" s="74" t="s">
        <v>7</v>
      </c>
      <c r="C11" s="74"/>
      <c r="D11" s="74"/>
      <c r="E11" s="74"/>
      <c r="F11" s="74"/>
      <c r="G11" s="75"/>
    </row>
    <row r="12" spans="1:7" s="2" customFormat="1" ht="34.5" customHeight="1">
      <c r="A12" s="53"/>
      <c r="B12" s="58" t="s">
        <v>11</v>
      </c>
      <c r="C12" s="58"/>
      <c r="D12" s="58"/>
      <c r="E12" s="58"/>
      <c r="F12" s="58"/>
      <c r="G12" s="59"/>
    </row>
    <row r="13" spans="1:7" s="2" customFormat="1" ht="36.75" customHeight="1">
      <c r="A13" s="53"/>
      <c r="B13" s="60" t="s">
        <v>12</v>
      </c>
      <c r="C13" s="60"/>
      <c r="D13" s="60"/>
      <c r="E13" s="60"/>
      <c r="F13" s="60"/>
      <c r="G13" s="61"/>
    </row>
    <row r="14" spans="1:71" s="2" customFormat="1" ht="12.75" customHeight="1">
      <c r="A14" s="29" t="s">
        <v>13</v>
      </c>
      <c r="B14" s="24" t="s">
        <v>14</v>
      </c>
      <c r="C14" s="19" t="s">
        <v>15</v>
      </c>
      <c r="D14" s="20">
        <v>3.89</v>
      </c>
      <c r="E14" s="20">
        <v>3.96</v>
      </c>
      <c r="F14" s="20">
        <v>5.43</v>
      </c>
      <c r="G14" s="41">
        <v>5.53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</row>
    <row r="15" spans="1:71" s="2" customFormat="1" ht="15" customHeight="1">
      <c r="A15" s="53" t="s">
        <v>17</v>
      </c>
      <c r="B15" s="62" t="s">
        <v>16</v>
      </c>
      <c r="C15" s="62"/>
      <c r="D15" s="62"/>
      <c r="E15" s="62"/>
      <c r="F15" s="62"/>
      <c r="G15" s="6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2" customFormat="1" ht="24.75" customHeight="1">
      <c r="A16" s="53"/>
      <c r="B16" s="25" t="s">
        <v>18</v>
      </c>
      <c r="C16" s="26" t="s">
        <v>15</v>
      </c>
      <c r="D16" s="23">
        <v>4.47</v>
      </c>
      <c r="E16" s="23">
        <v>4.55</v>
      </c>
      <c r="F16" s="23">
        <v>6.24</v>
      </c>
      <c r="G16" s="42">
        <v>6.36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</row>
    <row r="17" spans="1:71" s="2" customFormat="1" ht="12.75" customHeight="1">
      <c r="A17" s="53"/>
      <c r="B17" s="22" t="s">
        <v>19</v>
      </c>
      <c r="C17" s="19" t="s">
        <v>15</v>
      </c>
      <c r="D17" s="20">
        <v>2.33</v>
      </c>
      <c r="E17" s="20">
        <v>2.38</v>
      </c>
      <c r="F17" s="20">
        <v>3.25</v>
      </c>
      <c r="G17" s="41">
        <v>3.32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</row>
    <row r="18" spans="1:71" s="2" customFormat="1" ht="15" customHeight="1">
      <c r="A18" s="53" t="s">
        <v>20</v>
      </c>
      <c r="B18" s="62" t="s">
        <v>21</v>
      </c>
      <c r="C18" s="62"/>
      <c r="D18" s="62"/>
      <c r="E18" s="62"/>
      <c r="F18" s="62"/>
      <c r="G18" s="6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2" customFormat="1" ht="12.75" customHeight="1">
      <c r="A19" s="53"/>
      <c r="B19" s="25" t="s">
        <v>22</v>
      </c>
      <c r="C19" s="26" t="s">
        <v>15</v>
      </c>
      <c r="D19" s="23">
        <v>5.06</v>
      </c>
      <c r="E19" s="23">
        <v>5.15</v>
      </c>
      <c r="F19" s="23">
        <v>7.06</v>
      </c>
      <c r="G19" s="42">
        <v>7.19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</row>
    <row r="20" spans="1:71" s="2" customFormat="1" ht="12.75" customHeight="1">
      <c r="A20" s="53"/>
      <c r="B20" s="25" t="s">
        <v>23</v>
      </c>
      <c r="C20" s="26" t="s">
        <v>15</v>
      </c>
      <c r="D20" s="23">
        <v>3.89</v>
      </c>
      <c r="E20" s="23">
        <v>3.96</v>
      </c>
      <c r="F20" s="23">
        <v>5.43</v>
      </c>
      <c r="G20" s="42">
        <v>5.53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</row>
    <row r="21" spans="1:71" s="2" customFormat="1" ht="12.75" customHeight="1">
      <c r="A21" s="72"/>
      <c r="B21" s="22" t="s">
        <v>19</v>
      </c>
      <c r="C21" s="19" t="s">
        <v>15</v>
      </c>
      <c r="D21" s="20">
        <v>2.33</v>
      </c>
      <c r="E21" s="20">
        <v>2.38</v>
      </c>
      <c r="F21" s="20">
        <v>3.25</v>
      </c>
      <c r="G21" s="41">
        <v>3.32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</row>
    <row r="22" spans="1:7" s="2" customFormat="1" ht="39.75" customHeight="1">
      <c r="A22" s="72">
        <v>2</v>
      </c>
      <c r="B22" s="56" t="s">
        <v>47</v>
      </c>
      <c r="C22" s="56"/>
      <c r="D22" s="56"/>
      <c r="E22" s="56"/>
      <c r="F22" s="56"/>
      <c r="G22" s="57"/>
    </row>
    <row r="23" spans="1:7" s="2" customFormat="1" ht="144.75" customHeight="1">
      <c r="A23" s="73"/>
      <c r="B23" s="74" t="s">
        <v>7</v>
      </c>
      <c r="C23" s="74"/>
      <c r="D23" s="74"/>
      <c r="E23" s="74"/>
      <c r="F23" s="74"/>
      <c r="G23" s="75"/>
    </row>
    <row r="24" spans="1:38" s="2" customFormat="1" ht="36" customHeight="1">
      <c r="A24" s="73"/>
      <c r="B24" s="58" t="s">
        <v>11</v>
      </c>
      <c r="C24" s="58"/>
      <c r="D24" s="58"/>
      <c r="E24" s="58"/>
      <c r="F24" s="58"/>
      <c r="G24" s="59"/>
      <c r="AL24" s="2" t="s">
        <v>106</v>
      </c>
    </row>
    <row r="25" spans="1:7" s="2" customFormat="1" ht="38.25" customHeight="1">
      <c r="A25" s="36"/>
      <c r="B25" s="60" t="s">
        <v>12</v>
      </c>
      <c r="C25" s="60"/>
      <c r="D25" s="60"/>
      <c r="E25" s="60"/>
      <c r="F25" s="60"/>
      <c r="G25" s="61"/>
    </row>
    <row r="26" spans="1:7" s="2" customFormat="1" ht="15.75" customHeight="1">
      <c r="A26" s="36" t="s">
        <v>24</v>
      </c>
      <c r="B26" s="13" t="s">
        <v>14</v>
      </c>
      <c r="C26" s="18" t="s">
        <v>15</v>
      </c>
      <c r="D26" s="21">
        <f>D14*0.7</f>
        <v>2.723</v>
      </c>
      <c r="E26" s="21">
        <f>E14*0.7</f>
        <v>2.772</v>
      </c>
      <c r="F26" s="21">
        <f>F14*0.7</f>
        <v>3.8009999999999997</v>
      </c>
      <c r="G26" s="43">
        <f>G14*0.7</f>
        <v>3.871</v>
      </c>
    </row>
    <row r="27" spans="1:7" s="2" customFormat="1" ht="15" customHeight="1">
      <c r="A27" s="53" t="s">
        <v>25</v>
      </c>
      <c r="B27" s="54" t="s">
        <v>16</v>
      </c>
      <c r="C27" s="54"/>
      <c r="D27" s="54"/>
      <c r="E27" s="54"/>
      <c r="F27" s="54"/>
      <c r="G27" s="55"/>
    </row>
    <row r="28" spans="1:7" s="2" customFormat="1" ht="25.5" customHeight="1">
      <c r="A28" s="53"/>
      <c r="B28" s="14" t="s">
        <v>18</v>
      </c>
      <c r="C28" s="15" t="s">
        <v>15</v>
      </c>
      <c r="D28" s="16">
        <f aca="true" t="shared" si="0" ref="D28:G29">D16*0.7</f>
        <v>3.1289999999999996</v>
      </c>
      <c r="E28" s="16">
        <f t="shared" si="0"/>
        <v>3.1849999999999996</v>
      </c>
      <c r="F28" s="16">
        <f t="shared" si="0"/>
        <v>4.367999999999999</v>
      </c>
      <c r="G28" s="44">
        <f t="shared" si="0"/>
        <v>4.452</v>
      </c>
    </row>
    <row r="29" spans="1:7" s="2" customFormat="1" ht="12.75" customHeight="1">
      <c r="A29" s="53"/>
      <c r="B29" s="17" t="s">
        <v>19</v>
      </c>
      <c r="C29" s="18" t="s">
        <v>15</v>
      </c>
      <c r="D29" s="16">
        <f t="shared" si="0"/>
        <v>1.631</v>
      </c>
      <c r="E29" s="16">
        <f>E17*0.7-0.01</f>
        <v>1.656</v>
      </c>
      <c r="F29" s="16">
        <f t="shared" si="0"/>
        <v>2.275</v>
      </c>
      <c r="G29" s="44">
        <f t="shared" si="0"/>
        <v>2.324</v>
      </c>
    </row>
    <row r="30" spans="1:7" s="2" customFormat="1" ht="15" customHeight="1">
      <c r="A30" s="53" t="s">
        <v>26</v>
      </c>
      <c r="B30" s="54" t="s">
        <v>21</v>
      </c>
      <c r="C30" s="54"/>
      <c r="D30" s="54"/>
      <c r="E30" s="54"/>
      <c r="F30" s="54"/>
      <c r="G30" s="55"/>
    </row>
    <row r="31" spans="1:7" s="2" customFormat="1" ht="12.75" customHeight="1">
      <c r="A31" s="53"/>
      <c r="B31" s="14" t="s">
        <v>22</v>
      </c>
      <c r="C31" s="15" t="s">
        <v>15</v>
      </c>
      <c r="D31" s="16">
        <f>D19*0.7</f>
        <v>3.5419999999999994</v>
      </c>
      <c r="E31" s="16">
        <f>E19*0.7-0.01</f>
        <v>3.595</v>
      </c>
      <c r="F31" s="16">
        <f>F19*0.7</f>
        <v>4.941999999999999</v>
      </c>
      <c r="G31" s="44">
        <f>G19*0.7</f>
        <v>5.033</v>
      </c>
    </row>
    <row r="32" spans="1:7" s="2" customFormat="1" ht="12.75" customHeight="1">
      <c r="A32" s="53"/>
      <c r="B32" s="14" t="s">
        <v>23</v>
      </c>
      <c r="C32" s="15" t="s">
        <v>15</v>
      </c>
      <c r="D32" s="16">
        <f>D26</f>
        <v>2.723</v>
      </c>
      <c r="E32" s="16">
        <f>E26</f>
        <v>2.772</v>
      </c>
      <c r="F32" s="16">
        <f>F26</f>
        <v>3.8009999999999997</v>
      </c>
      <c r="G32" s="44">
        <f>G26</f>
        <v>3.871</v>
      </c>
    </row>
    <row r="33" spans="1:7" s="2" customFormat="1" ht="12.75" customHeight="1">
      <c r="A33" s="53"/>
      <c r="B33" s="17" t="s">
        <v>19</v>
      </c>
      <c r="C33" s="18" t="s">
        <v>15</v>
      </c>
      <c r="D33" s="16">
        <f>D29</f>
        <v>1.631</v>
      </c>
      <c r="E33" s="16">
        <f>E29</f>
        <v>1.656</v>
      </c>
      <c r="F33" s="16">
        <f>F29</f>
        <v>2.275</v>
      </c>
      <c r="G33" s="44">
        <f>G29</f>
        <v>2.324</v>
      </c>
    </row>
    <row r="34" spans="1:7" s="2" customFormat="1" ht="27" customHeight="1">
      <c r="A34" s="53">
        <v>3</v>
      </c>
      <c r="B34" s="56" t="s">
        <v>48</v>
      </c>
      <c r="C34" s="56"/>
      <c r="D34" s="56"/>
      <c r="E34" s="56"/>
      <c r="F34" s="56"/>
      <c r="G34" s="57"/>
    </row>
    <row r="35" spans="1:7" s="2" customFormat="1" ht="144.75" customHeight="1">
      <c r="A35" s="53"/>
      <c r="B35" s="74" t="s">
        <v>7</v>
      </c>
      <c r="C35" s="74"/>
      <c r="D35" s="74"/>
      <c r="E35" s="74"/>
      <c r="F35" s="74"/>
      <c r="G35" s="75"/>
    </row>
    <row r="36" spans="1:7" s="2" customFormat="1" ht="36" customHeight="1">
      <c r="A36" s="53"/>
      <c r="B36" s="58" t="s">
        <v>11</v>
      </c>
      <c r="C36" s="58"/>
      <c r="D36" s="58"/>
      <c r="E36" s="58"/>
      <c r="F36" s="58"/>
      <c r="G36" s="59"/>
    </row>
    <row r="37" spans="1:7" s="2" customFormat="1" ht="38.25" customHeight="1">
      <c r="A37" s="53"/>
      <c r="B37" s="60" t="s">
        <v>12</v>
      </c>
      <c r="C37" s="60"/>
      <c r="D37" s="60"/>
      <c r="E37" s="60"/>
      <c r="F37" s="60"/>
      <c r="G37" s="61"/>
    </row>
    <row r="38" spans="1:7" s="2" customFormat="1" ht="12.75" customHeight="1">
      <c r="A38" s="29" t="s">
        <v>27</v>
      </c>
      <c r="B38" s="13" t="s">
        <v>14</v>
      </c>
      <c r="C38" s="18" t="s">
        <v>15</v>
      </c>
      <c r="D38" s="21">
        <f>D26</f>
        <v>2.723</v>
      </c>
      <c r="E38" s="21">
        <f>E26</f>
        <v>2.772</v>
      </c>
      <c r="F38" s="21">
        <f aca="true" t="shared" si="1" ref="F38:F45">F26</f>
        <v>3.8009999999999997</v>
      </c>
      <c r="G38" s="43">
        <f>G26</f>
        <v>3.871</v>
      </c>
    </row>
    <row r="39" spans="1:7" s="2" customFormat="1" ht="15" customHeight="1">
      <c r="A39" s="53" t="s">
        <v>28</v>
      </c>
      <c r="B39" s="54" t="s">
        <v>16</v>
      </c>
      <c r="C39" s="54"/>
      <c r="D39" s="54"/>
      <c r="E39" s="54"/>
      <c r="F39" s="54"/>
      <c r="G39" s="55"/>
    </row>
    <row r="40" spans="1:7" s="2" customFormat="1" ht="25.5" customHeight="1">
      <c r="A40" s="53"/>
      <c r="B40" s="14" t="s">
        <v>18</v>
      </c>
      <c r="C40" s="15" t="s">
        <v>15</v>
      </c>
      <c r="D40" s="21">
        <f>D28</f>
        <v>3.1289999999999996</v>
      </c>
      <c r="E40" s="21">
        <f>E28</f>
        <v>3.1849999999999996</v>
      </c>
      <c r="F40" s="21">
        <f t="shared" si="1"/>
        <v>4.367999999999999</v>
      </c>
      <c r="G40" s="43">
        <f>G28</f>
        <v>4.452</v>
      </c>
    </row>
    <row r="41" spans="1:7" s="2" customFormat="1" ht="12.75" customHeight="1">
      <c r="A41" s="53"/>
      <c r="B41" s="17" t="s">
        <v>19</v>
      </c>
      <c r="C41" s="18" t="s">
        <v>15</v>
      </c>
      <c r="D41" s="21">
        <f>D29</f>
        <v>1.631</v>
      </c>
      <c r="E41" s="21">
        <f>E29</f>
        <v>1.656</v>
      </c>
      <c r="F41" s="21">
        <f t="shared" si="1"/>
        <v>2.275</v>
      </c>
      <c r="G41" s="43">
        <f>G29</f>
        <v>2.324</v>
      </c>
    </row>
    <row r="42" spans="1:7" s="2" customFormat="1" ht="15" customHeight="1">
      <c r="A42" s="53" t="s">
        <v>29</v>
      </c>
      <c r="B42" s="54" t="s">
        <v>21</v>
      </c>
      <c r="C42" s="54"/>
      <c r="D42" s="54"/>
      <c r="E42" s="54"/>
      <c r="F42" s="54"/>
      <c r="G42" s="55"/>
    </row>
    <row r="43" spans="1:7" s="2" customFormat="1" ht="12.75" customHeight="1">
      <c r="A43" s="53"/>
      <c r="B43" s="14" t="s">
        <v>22</v>
      </c>
      <c r="C43" s="15" t="s">
        <v>15</v>
      </c>
      <c r="D43" s="21">
        <f aca="true" t="shared" si="2" ref="D43:E45">D31</f>
        <v>3.5419999999999994</v>
      </c>
      <c r="E43" s="21">
        <f t="shared" si="2"/>
        <v>3.595</v>
      </c>
      <c r="F43" s="21">
        <f t="shared" si="1"/>
        <v>4.941999999999999</v>
      </c>
      <c r="G43" s="43">
        <f>G31</f>
        <v>5.033</v>
      </c>
    </row>
    <row r="44" spans="1:7" s="2" customFormat="1" ht="12.75" customHeight="1">
      <c r="A44" s="53"/>
      <c r="B44" s="14" t="s">
        <v>23</v>
      </c>
      <c r="C44" s="15" t="s">
        <v>15</v>
      </c>
      <c r="D44" s="21">
        <f t="shared" si="2"/>
        <v>2.723</v>
      </c>
      <c r="E44" s="21">
        <f t="shared" si="2"/>
        <v>2.772</v>
      </c>
      <c r="F44" s="21">
        <f t="shared" si="1"/>
        <v>3.8009999999999997</v>
      </c>
      <c r="G44" s="43">
        <f>G32</f>
        <v>3.871</v>
      </c>
    </row>
    <row r="45" spans="1:7" s="2" customFormat="1" ht="12.75" customHeight="1">
      <c r="A45" s="53"/>
      <c r="B45" s="17" t="s">
        <v>19</v>
      </c>
      <c r="C45" s="18" t="s">
        <v>15</v>
      </c>
      <c r="D45" s="21">
        <f t="shared" si="2"/>
        <v>1.631</v>
      </c>
      <c r="E45" s="21">
        <f t="shared" si="2"/>
        <v>1.656</v>
      </c>
      <c r="F45" s="21">
        <f t="shared" si="1"/>
        <v>2.275</v>
      </c>
      <c r="G45" s="43">
        <f>G33</f>
        <v>2.324</v>
      </c>
    </row>
    <row r="46" spans="1:7" s="2" customFormat="1" ht="25.5" customHeight="1">
      <c r="A46" s="29" t="s">
        <v>2</v>
      </c>
      <c r="B46" s="81" t="s">
        <v>50</v>
      </c>
      <c r="C46" s="81"/>
      <c r="D46" s="81"/>
      <c r="E46" s="81"/>
      <c r="F46" s="81"/>
      <c r="G46" s="86"/>
    </row>
    <row r="47" spans="1:7" s="2" customFormat="1" ht="36" customHeight="1">
      <c r="A47" s="53" t="s">
        <v>30</v>
      </c>
      <c r="B47" s="56" t="s">
        <v>1</v>
      </c>
      <c r="C47" s="77"/>
      <c r="D47" s="77"/>
      <c r="E47" s="77"/>
      <c r="F47" s="77"/>
      <c r="G47" s="78"/>
    </row>
    <row r="48" spans="1:7" s="2" customFormat="1" ht="38.25" customHeight="1">
      <c r="A48" s="53"/>
      <c r="B48" s="76" t="s">
        <v>36</v>
      </c>
      <c r="C48" s="60"/>
      <c r="D48" s="60"/>
      <c r="E48" s="60"/>
      <c r="F48" s="60"/>
      <c r="G48" s="61"/>
    </row>
    <row r="49" spans="1:7" s="2" customFormat="1" ht="12.75" customHeight="1">
      <c r="A49" s="29" t="s">
        <v>31</v>
      </c>
      <c r="B49" s="13" t="s">
        <v>14</v>
      </c>
      <c r="C49" s="18" t="s">
        <v>15</v>
      </c>
      <c r="D49" s="21">
        <f>D14</f>
        <v>3.89</v>
      </c>
      <c r="E49" s="21">
        <f>E14</f>
        <v>3.96</v>
      </c>
      <c r="F49" s="21">
        <f>F14</f>
        <v>5.43</v>
      </c>
      <c r="G49" s="43">
        <f>G14</f>
        <v>5.53</v>
      </c>
    </row>
    <row r="50" spans="1:7" s="2" customFormat="1" ht="15" customHeight="1">
      <c r="A50" s="53" t="s">
        <v>32</v>
      </c>
      <c r="B50" s="54" t="s">
        <v>16</v>
      </c>
      <c r="C50" s="54"/>
      <c r="D50" s="54"/>
      <c r="E50" s="54"/>
      <c r="F50" s="54"/>
      <c r="G50" s="55"/>
    </row>
    <row r="51" spans="1:7" s="2" customFormat="1" ht="25.5" customHeight="1">
      <c r="A51" s="53"/>
      <c r="B51" s="14" t="s">
        <v>18</v>
      </c>
      <c r="C51" s="15" t="s">
        <v>15</v>
      </c>
      <c r="D51" s="21">
        <f aca="true" t="shared" si="3" ref="D51:G52">D16</f>
        <v>4.47</v>
      </c>
      <c r="E51" s="21">
        <f t="shared" si="3"/>
        <v>4.55</v>
      </c>
      <c r="F51" s="21">
        <f t="shared" si="3"/>
        <v>6.24</v>
      </c>
      <c r="G51" s="43">
        <f t="shared" si="3"/>
        <v>6.36</v>
      </c>
    </row>
    <row r="52" spans="1:7" s="2" customFormat="1" ht="12.75" customHeight="1">
      <c r="A52" s="53"/>
      <c r="B52" s="17" t="s">
        <v>19</v>
      </c>
      <c r="C52" s="18" t="s">
        <v>15</v>
      </c>
      <c r="D52" s="21">
        <f t="shared" si="3"/>
        <v>2.33</v>
      </c>
      <c r="E52" s="21">
        <f t="shared" si="3"/>
        <v>2.38</v>
      </c>
      <c r="F52" s="21">
        <f t="shared" si="3"/>
        <v>3.25</v>
      </c>
      <c r="G52" s="43">
        <f t="shared" si="3"/>
        <v>3.32</v>
      </c>
    </row>
    <row r="53" spans="1:7" s="2" customFormat="1" ht="15" customHeight="1">
      <c r="A53" s="53" t="s">
        <v>33</v>
      </c>
      <c r="B53" s="54" t="s">
        <v>21</v>
      </c>
      <c r="C53" s="54"/>
      <c r="D53" s="54"/>
      <c r="E53" s="54"/>
      <c r="F53" s="54"/>
      <c r="G53" s="55"/>
    </row>
    <row r="54" spans="1:7" s="2" customFormat="1" ht="15.75" customHeight="1">
      <c r="A54" s="53"/>
      <c r="B54" s="14" t="s">
        <v>22</v>
      </c>
      <c r="C54" s="15" t="s">
        <v>15</v>
      </c>
      <c r="D54" s="21">
        <f aca="true" t="shared" si="4" ref="D54:G56">D19</f>
        <v>5.06</v>
      </c>
      <c r="E54" s="21">
        <f t="shared" si="4"/>
        <v>5.15</v>
      </c>
      <c r="F54" s="21">
        <f t="shared" si="4"/>
        <v>7.06</v>
      </c>
      <c r="G54" s="43">
        <f t="shared" si="4"/>
        <v>7.19</v>
      </c>
    </row>
    <row r="55" spans="1:7" s="2" customFormat="1" ht="15.75" customHeight="1">
      <c r="A55" s="53"/>
      <c r="B55" s="14" t="s">
        <v>23</v>
      </c>
      <c r="C55" s="15" t="s">
        <v>15</v>
      </c>
      <c r="D55" s="21">
        <f t="shared" si="4"/>
        <v>3.89</v>
      </c>
      <c r="E55" s="21">
        <f t="shared" si="4"/>
        <v>3.96</v>
      </c>
      <c r="F55" s="21">
        <f t="shared" si="4"/>
        <v>5.43</v>
      </c>
      <c r="G55" s="43">
        <f t="shared" si="4"/>
        <v>5.53</v>
      </c>
    </row>
    <row r="56" spans="1:7" s="2" customFormat="1" ht="15.75" customHeight="1">
      <c r="A56" s="53"/>
      <c r="B56" s="17" t="s">
        <v>19</v>
      </c>
      <c r="C56" s="18" t="s">
        <v>15</v>
      </c>
      <c r="D56" s="21">
        <f t="shared" si="4"/>
        <v>2.33</v>
      </c>
      <c r="E56" s="21">
        <f t="shared" si="4"/>
        <v>2.38</v>
      </c>
      <c r="F56" s="21">
        <f t="shared" si="4"/>
        <v>3.25</v>
      </c>
      <c r="G56" s="43">
        <f t="shared" si="4"/>
        <v>3.32</v>
      </c>
    </row>
    <row r="57" spans="1:7" s="2" customFormat="1" ht="36" customHeight="1">
      <c r="A57" s="53" t="s">
        <v>34</v>
      </c>
      <c r="B57" s="56" t="s">
        <v>35</v>
      </c>
      <c r="C57" s="77"/>
      <c r="D57" s="77"/>
      <c r="E57" s="77"/>
      <c r="F57" s="77"/>
      <c r="G57" s="78"/>
    </row>
    <row r="58" spans="1:7" s="2" customFormat="1" ht="38.25" customHeight="1">
      <c r="A58" s="53"/>
      <c r="B58" s="76" t="s">
        <v>36</v>
      </c>
      <c r="C58" s="60"/>
      <c r="D58" s="60"/>
      <c r="E58" s="60"/>
      <c r="F58" s="60"/>
      <c r="G58" s="61"/>
    </row>
    <row r="59" spans="1:7" s="2" customFormat="1" ht="12.75" customHeight="1">
      <c r="A59" s="29" t="s">
        <v>37</v>
      </c>
      <c r="B59" s="13" t="s">
        <v>14</v>
      </c>
      <c r="C59" s="18" t="s">
        <v>15</v>
      </c>
      <c r="D59" s="21">
        <f>D14</f>
        <v>3.89</v>
      </c>
      <c r="E59" s="21">
        <f>E14</f>
        <v>3.96</v>
      </c>
      <c r="F59" s="21">
        <f>F14</f>
        <v>5.43</v>
      </c>
      <c r="G59" s="43">
        <f>G14</f>
        <v>5.53</v>
      </c>
    </row>
    <row r="60" spans="1:7" s="2" customFormat="1" ht="15" customHeight="1">
      <c r="A60" s="53" t="s">
        <v>38</v>
      </c>
      <c r="B60" s="54" t="s">
        <v>16</v>
      </c>
      <c r="C60" s="54"/>
      <c r="D60" s="54"/>
      <c r="E60" s="54"/>
      <c r="F60" s="54"/>
      <c r="G60" s="55"/>
    </row>
    <row r="61" spans="1:7" s="2" customFormat="1" ht="25.5" customHeight="1">
      <c r="A61" s="53"/>
      <c r="B61" s="14" t="s">
        <v>18</v>
      </c>
      <c r="C61" s="15" t="s">
        <v>15</v>
      </c>
      <c r="D61" s="21">
        <f aca="true" t="shared" si="5" ref="D61:G62">D16</f>
        <v>4.47</v>
      </c>
      <c r="E61" s="21">
        <f t="shared" si="5"/>
        <v>4.55</v>
      </c>
      <c r="F61" s="21">
        <f t="shared" si="5"/>
        <v>6.24</v>
      </c>
      <c r="G61" s="43">
        <f t="shared" si="5"/>
        <v>6.36</v>
      </c>
    </row>
    <row r="62" spans="1:7" s="2" customFormat="1" ht="12.75" customHeight="1">
      <c r="A62" s="53"/>
      <c r="B62" s="17" t="s">
        <v>19</v>
      </c>
      <c r="C62" s="18" t="s">
        <v>15</v>
      </c>
      <c r="D62" s="21">
        <f t="shared" si="5"/>
        <v>2.33</v>
      </c>
      <c r="E62" s="21">
        <f t="shared" si="5"/>
        <v>2.38</v>
      </c>
      <c r="F62" s="21">
        <f t="shared" si="5"/>
        <v>3.25</v>
      </c>
      <c r="G62" s="43">
        <f t="shared" si="5"/>
        <v>3.32</v>
      </c>
    </row>
    <row r="63" spans="1:7" s="2" customFormat="1" ht="15" customHeight="1">
      <c r="A63" s="53" t="s">
        <v>39</v>
      </c>
      <c r="B63" s="54" t="s">
        <v>21</v>
      </c>
      <c r="C63" s="54"/>
      <c r="D63" s="54"/>
      <c r="E63" s="54"/>
      <c r="F63" s="54"/>
      <c r="G63" s="55"/>
    </row>
    <row r="64" spans="1:7" s="2" customFormat="1" ht="12.75" customHeight="1">
      <c r="A64" s="53"/>
      <c r="B64" s="14" t="s">
        <v>22</v>
      </c>
      <c r="C64" s="15" t="s">
        <v>15</v>
      </c>
      <c r="D64" s="21">
        <f aca="true" t="shared" si="6" ref="D64:G66">D19</f>
        <v>5.06</v>
      </c>
      <c r="E64" s="21">
        <f t="shared" si="6"/>
        <v>5.15</v>
      </c>
      <c r="F64" s="21">
        <f t="shared" si="6"/>
        <v>7.06</v>
      </c>
      <c r="G64" s="43">
        <f t="shared" si="6"/>
        <v>7.19</v>
      </c>
    </row>
    <row r="65" spans="1:7" s="2" customFormat="1" ht="12.75" customHeight="1">
      <c r="A65" s="53"/>
      <c r="B65" s="14" t="s">
        <v>23</v>
      </c>
      <c r="C65" s="15" t="s">
        <v>15</v>
      </c>
      <c r="D65" s="21">
        <f t="shared" si="6"/>
        <v>3.89</v>
      </c>
      <c r="E65" s="21">
        <f t="shared" si="6"/>
        <v>3.96</v>
      </c>
      <c r="F65" s="21">
        <f t="shared" si="6"/>
        <v>5.43</v>
      </c>
      <c r="G65" s="43">
        <f t="shared" si="6"/>
        <v>5.53</v>
      </c>
    </row>
    <row r="66" spans="1:7" s="2" customFormat="1" ht="12.75" customHeight="1">
      <c r="A66" s="53"/>
      <c r="B66" s="17" t="s">
        <v>19</v>
      </c>
      <c r="C66" s="18" t="s">
        <v>15</v>
      </c>
      <c r="D66" s="21">
        <f t="shared" si="6"/>
        <v>2.33</v>
      </c>
      <c r="E66" s="21">
        <f t="shared" si="6"/>
        <v>2.38</v>
      </c>
      <c r="F66" s="21">
        <f t="shared" si="6"/>
        <v>3.25</v>
      </c>
      <c r="G66" s="43">
        <f t="shared" si="6"/>
        <v>3.32</v>
      </c>
    </row>
    <row r="67" spans="1:7" s="2" customFormat="1" ht="51" customHeight="1">
      <c r="A67" s="29" t="s">
        <v>40</v>
      </c>
      <c r="B67" s="81" t="s">
        <v>41</v>
      </c>
      <c r="C67" s="82"/>
      <c r="D67" s="82"/>
      <c r="E67" s="82"/>
      <c r="F67" s="82"/>
      <c r="G67" s="83"/>
    </row>
    <row r="68" spans="1:7" s="2" customFormat="1" ht="12.75" customHeight="1">
      <c r="A68" s="29" t="s">
        <v>51</v>
      </c>
      <c r="B68" s="13" t="s">
        <v>14</v>
      </c>
      <c r="C68" s="18" t="s">
        <v>15</v>
      </c>
      <c r="D68" s="21">
        <f>D14</f>
        <v>3.89</v>
      </c>
      <c r="E68" s="21">
        <f>E14</f>
        <v>3.96</v>
      </c>
      <c r="F68" s="21">
        <f>F14</f>
        <v>5.43</v>
      </c>
      <c r="G68" s="43">
        <f>G14</f>
        <v>5.53</v>
      </c>
    </row>
    <row r="69" spans="1:7" s="2" customFormat="1" ht="15" customHeight="1">
      <c r="A69" s="53" t="s">
        <v>52</v>
      </c>
      <c r="B69" s="54" t="s">
        <v>16</v>
      </c>
      <c r="C69" s="54"/>
      <c r="D69" s="54"/>
      <c r="E69" s="54"/>
      <c r="F69" s="54"/>
      <c r="G69" s="55"/>
    </row>
    <row r="70" spans="1:7" s="2" customFormat="1" ht="25.5" customHeight="1">
      <c r="A70" s="53"/>
      <c r="B70" s="14" t="s">
        <v>18</v>
      </c>
      <c r="C70" s="15" t="s">
        <v>15</v>
      </c>
      <c r="D70" s="21">
        <f aca="true" t="shared" si="7" ref="D70:G71">D16</f>
        <v>4.47</v>
      </c>
      <c r="E70" s="21">
        <f t="shared" si="7"/>
        <v>4.55</v>
      </c>
      <c r="F70" s="21">
        <f t="shared" si="7"/>
        <v>6.24</v>
      </c>
      <c r="G70" s="43">
        <f t="shared" si="7"/>
        <v>6.36</v>
      </c>
    </row>
    <row r="71" spans="1:7" s="2" customFormat="1" ht="12.75" customHeight="1">
      <c r="A71" s="53"/>
      <c r="B71" s="17" t="s">
        <v>19</v>
      </c>
      <c r="C71" s="18" t="s">
        <v>15</v>
      </c>
      <c r="D71" s="21">
        <f t="shared" si="7"/>
        <v>2.33</v>
      </c>
      <c r="E71" s="21">
        <f t="shared" si="7"/>
        <v>2.38</v>
      </c>
      <c r="F71" s="21">
        <f t="shared" si="7"/>
        <v>3.25</v>
      </c>
      <c r="G71" s="43">
        <f t="shared" si="7"/>
        <v>3.32</v>
      </c>
    </row>
    <row r="72" spans="1:7" s="2" customFormat="1" ht="15" customHeight="1">
      <c r="A72" s="53" t="s">
        <v>53</v>
      </c>
      <c r="B72" s="54" t="s">
        <v>21</v>
      </c>
      <c r="C72" s="54"/>
      <c r="D72" s="54"/>
      <c r="E72" s="54"/>
      <c r="F72" s="54"/>
      <c r="G72" s="55"/>
    </row>
    <row r="73" spans="1:7" s="2" customFormat="1" ht="12.75" customHeight="1">
      <c r="A73" s="53"/>
      <c r="B73" s="14" t="s">
        <v>22</v>
      </c>
      <c r="C73" s="15" t="s">
        <v>15</v>
      </c>
      <c r="D73" s="21">
        <f aca="true" t="shared" si="8" ref="D73:G75">D19</f>
        <v>5.06</v>
      </c>
      <c r="E73" s="21">
        <f t="shared" si="8"/>
        <v>5.15</v>
      </c>
      <c r="F73" s="21">
        <f t="shared" si="8"/>
        <v>7.06</v>
      </c>
      <c r="G73" s="43">
        <f t="shared" si="8"/>
        <v>7.19</v>
      </c>
    </row>
    <row r="74" spans="1:7" s="2" customFormat="1" ht="12.75" customHeight="1">
      <c r="A74" s="53"/>
      <c r="B74" s="14" t="s">
        <v>23</v>
      </c>
      <c r="C74" s="15" t="s">
        <v>15</v>
      </c>
      <c r="D74" s="21">
        <f t="shared" si="8"/>
        <v>3.89</v>
      </c>
      <c r="E74" s="21">
        <f t="shared" si="8"/>
        <v>3.96</v>
      </c>
      <c r="F74" s="21">
        <f t="shared" si="8"/>
        <v>5.43</v>
      </c>
      <c r="G74" s="43">
        <f t="shared" si="8"/>
        <v>5.53</v>
      </c>
    </row>
    <row r="75" spans="1:7" s="2" customFormat="1" ht="12.75" customHeight="1">
      <c r="A75" s="53"/>
      <c r="B75" s="17" t="s">
        <v>19</v>
      </c>
      <c r="C75" s="18" t="s">
        <v>15</v>
      </c>
      <c r="D75" s="21">
        <f t="shared" si="8"/>
        <v>2.33</v>
      </c>
      <c r="E75" s="21">
        <f t="shared" si="8"/>
        <v>2.38</v>
      </c>
      <c r="F75" s="21">
        <f t="shared" si="8"/>
        <v>3.25</v>
      </c>
      <c r="G75" s="43">
        <f t="shared" si="8"/>
        <v>3.32</v>
      </c>
    </row>
    <row r="76" spans="1:7" s="2" customFormat="1" ht="24.75" customHeight="1">
      <c r="A76" s="53" t="s">
        <v>42</v>
      </c>
      <c r="B76" s="56" t="s">
        <v>43</v>
      </c>
      <c r="C76" s="77"/>
      <c r="D76" s="77"/>
      <c r="E76" s="77"/>
      <c r="F76" s="77"/>
      <c r="G76" s="78"/>
    </row>
    <row r="77" spans="1:7" s="2" customFormat="1" ht="36" customHeight="1">
      <c r="A77" s="53"/>
      <c r="B77" s="74" t="s">
        <v>44</v>
      </c>
      <c r="C77" s="74"/>
      <c r="D77" s="74"/>
      <c r="E77" s="74"/>
      <c r="F77" s="74"/>
      <c r="G77" s="75"/>
    </row>
    <row r="78" spans="1:7" s="2" customFormat="1" ht="38.25" customHeight="1">
      <c r="A78" s="53"/>
      <c r="B78" s="76" t="s">
        <v>36</v>
      </c>
      <c r="C78" s="60"/>
      <c r="D78" s="60"/>
      <c r="E78" s="60"/>
      <c r="F78" s="60"/>
      <c r="G78" s="61"/>
    </row>
    <row r="79" spans="1:7" s="2" customFormat="1" ht="12.75" customHeight="1">
      <c r="A79" s="29" t="s">
        <v>54</v>
      </c>
      <c r="B79" s="13" t="s">
        <v>14</v>
      </c>
      <c r="C79" s="18" t="s">
        <v>15</v>
      </c>
      <c r="D79" s="21">
        <f>D14</f>
        <v>3.89</v>
      </c>
      <c r="E79" s="21">
        <f>E14</f>
        <v>3.96</v>
      </c>
      <c r="F79" s="21">
        <f>F14</f>
        <v>5.43</v>
      </c>
      <c r="G79" s="43">
        <f>G14</f>
        <v>5.53</v>
      </c>
    </row>
    <row r="80" spans="1:7" s="2" customFormat="1" ht="15" customHeight="1">
      <c r="A80" s="53" t="s">
        <v>55</v>
      </c>
      <c r="B80" s="54" t="s">
        <v>16</v>
      </c>
      <c r="C80" s="54"/>
      <c r="D80" s="54"/>
      <c r="E80" s="54"/>
      <c r="F80" s="54"/>
      <c r="G80" s="55"/>
    </row>
    <row r="81" spans="1:7" s="2" customFormat="1" ht="25.5" customHeight="1">
      <c r="A81" s="53"/>
      <c r="B81" s="14" t="s">
        <v>18</v>
      </c>
      <c r="C81" s="15" t="s">
        <v>15</v>
      </c>
      <c r="D81" s="21">
        <f aca="true" t="shared" si="9" ref="D81:G82">D16</f>
        <v>4.47</v>
      </c>
      <c r="E81" s="21">
        <f t="shared" si="9"/>
        <v>4.55</v>
      </c>
      <c r="F81" s="21">
        <f t="shared" si="9"/>
        <v>6.24</v>
      </c>
      <c r="G81" s="43">
        <f t="shared" si="9"/>
        <v>6.36</v>
      </c>
    </row>
    <row r="82" spans="1:7" s="2" customFormat="1" ht="12.75" customHeight="1">
      <c r="A82" s="53"/>
      <c r="B82" s="17" t="s">
        <v>19</v>
      </c>
      <c r="C82" s="18" t="s">
        <v>15</v>
      </c>
      <c r="D82" s="21">
        <f t="shared" si="9"/>
        <v>2.33</v>
      </c>
      <c r="E82" s="21">
        <f t="shared" si="9"/>
        <v>2.38</v>
      </c>
      <c r="F82" s="21">
        <f t="shared" si="9"/>
        <v>3.25</v>
      </c>
      <c r="G82" s="43">
        <f t="shared" si="9"/>
        <v>3.32</v>
      </c>
    </row>
    <row r="83" spans="1:7" s="2" customFormat="1" ht="15" customHeight="1">
      <c r="A83" s="53" t="s">
        <v>56</v>
      </c>
      <c r="B83" s="54" t="s">
        <v>21</v>
      </c>
      <c r="C83" s="54"/>
      <c r="D83" s="54"/>
      <c r="E83" s="54"/>
      <c r="F83" s="54"/>
      <c r="G83" s="55"/>
    </row>
    <row r="84" spans="1:7" s="2" customFormat="1" ht="12.75" customHeight="1">
      <c r="A84" s="53"/>
      <c r="B84" s="14" t="s">
        <v>22</v>
      </c>
      <c r="C84" s="15" t="s">
        <v>15</v>
      </c>
      <c r="D84" s="21">
        <f aca="true" t="shared" si="10" ref="D84:G86">D19</f>
        <v>5.06</v>
      </c>
      <c r="E84" s="21">
        <f t="shared" si="10"/>
        <v>5.15</v>
      </c>
      <c r="F84" s="21">
        <f t="shared" si="10"/>
        <v>7.06</v>
      </c>
      <c r="G84" s="43">
        <f t="shared" si="10"/>
        <v>7.19</v>
      </c>
    </row>
    <row r="85" spans="1:7" s="2" customFormat="1" ht="12.75" customHeight="1">
      <c r="A85" s="53"/>
      <c r="B85" s="14" t="s">
        <v>23</v>
      </c>
      <c r="C85" s="15" t="s">
        <v>15</v>
      </c>
      <c r="D85" s="21">
        <f t="shared" si="10"/>
        <v>3.89</v>
      </c>
      <c r="E85" s="21">
        <f t="shared" si="10"/>
        <v>3.96</v>
      </c>
      <c r="F85" s="21">
        <f t="shared" si="10"/>
        <v>5.43</v>
      </c>
      <c r="G85" s="43">
        <f t="shared" si="10"/>
        <v>5.53</v>
      </c>
    </row>
    <row r="86" spans="1:7" s="2" customFormat="1" ht="12.75" customHeight="1">
      <c r="A86" s="53"/>
      <c r="B86" s="17" t="s">
        <v>19</v>
      </c>
      <c r="C86" s="18" t="s">
        <v>15</v>
      </c>
      <c r="D86" s="21">
        <f t="shared" si="10"/>
        <v>2.33</v>
      </c>
      <c r="E86" s="21">
        <f t="shared" si="10"/>
        <v>2.38</v>
      </c>
      <c r="F86" s="21">
        <f t="shared" si="10"/>
        <v>3.25</v>
      </c>
      <c r="G86" s="43">
        <f t="shared" si="10"/>
        <v>3.32</v>
      </c>
    </row>
    <row r="87" spans="1:7" s="2" customFormat="1" ht="13.5" customHeight="1">
      <c r="A87" s="29" t="s">
        <v>57</v>
      </c>
      <c r="B87" s="81" t="s">
        <v>49</v>
      </c>
      <c r="C87" s="81"/>
      <c r="D87" s="81"/>
      <c r="E87" s="81"/>
      <c r="F87" s="81"/>
      <c r="G87" s="86"/>
    </row>
    <row r="88" spans="1:7" s="2" customFormat="1" ht="36" customHeight="1">
      <c r="A88" s="53" t="s">
        <v>58</v>
      </c>
      <c r="B88" s="56" t="s">
        <v>1</v>
      </c>
      <c r="C88" s="77"/>
      <c r="D88" s="77"/>
      <c r="E88" s="77"/>
      <c r="F88" s="77"/>
      <c r="G88" s="78"/>
    </row>
    <row r="89" spans="1:7" s="2" customFormat="1" ht="38.25" customHeight="1">
      <c r="A89" s="53"/>
      <c r="B89" s="76" t="s">
        <v>36</v>
      </c>
      <c r="C89" s="60"/>
      <c r="D89" s="60"/>
      <c r="E89" s="60"/>
      <c r="F89" s="60"/>
      <c r="G89" s="61"/>
    </row>
    <row r="90" spans="1:7" s="2" customFormat="1" ht="12.75" customHeight="1">
      <c r="A90" s="29" t="s">
        <v>59</v>
      </c>
      <c r="B90" s="13" t="s">
        <v>14</v>
      </c>
      <c r="C90" s="18" t="s">
        <v>15</v>
      </c>
      <c r="D90" s="21">
        <f>D26</f>
        <v>2.723</v>
      </c>
      <c r="E90" s="21">
        <f>E26</f>
        <v>2.772</v>
      </c>
      <c r="F90" s="21">
        <f>F26</f>
        <v>3.8009999999999997</v>
      </c>
      <c r="G90" s="43">
        <f>G26</f>
        <v>3.871</v>
      </c>
    </row>
    <row r="91" spans="1:7" s="2" customFormat="1" ht="15" customHeight="1">
      <c r="A91" s="53" t="s">
        <v>60</v>
      </c>
      <c r="B91" s="54" t="s">
        <v>16</v>
      </c>
      <c r="C91" s="54"/>
      <c r="D91" s="54"/>
      <c r="E91" s="54"/>
      <c r="F91" s="54"/>
      <c r="G91" s="55"/>
    </row>
    <row r="92" spans="1:7" s="2" customFormat="1" ht="25.5" customHeight="1">
      <c r="A92" s="53"/>
      <c r="B92" s="14" t="s">
        <v>18</v>
      </c>
      <c r="C92" s="15" t="s">
        <v>15</v>
      </c>
      <c r="D92" s="21">
        <f aca="true" t="shared" si="11" ref="D92:G93">D28</f>
        <v>3.1289999999999996</v>
      </c>
      <c r="E92" s="21">
        <f t="shared" si="11"/>
        <v>3.1849999999999996</v>
      </c>
      <c r="F92" s="21">
        <f t="shared" si="11"/>
        <v>4.367999999999999</v>
      </c>
      <c r="G92" s="43">
        <f t="shared" si="11"/>
        <v>4.452</v>
      </c>
    </row>
    <row r="93" spans="1:7" s="2" customFormat="1" ht="12.75" customHeight="1">
      <c r="A93" s="53"/>
      <c r="B93" s="17" t="s">
        <v>19</v>
      </c>
      <c r="C93" s="18" t="s">
        <v>15</v>
      </c>
      <c r="D93" s="21">
        <f t="shared" si="11"/>
        <v>1.631</v>
      </c>
      <c r="E93" s="21">
        <f t="shared" si="11"/>
        <v>1.656</v>
      </c>
      <c r="F93" s="21">
        <f t="shared" si="11"/>
        <v>2.275</v>
      </c>
      <c r="G93" s="43">
        <f t="shared" si="11"/>
        <v>2.324</v>
      </c>
    </row>
    <row r="94" spans="1:7" s="2" customFormat="1" ht="15" customHeight="1">
      <c r="A94" s="53" t="s">
        <v>61</v>
      </c>
      <c r="B94" s="54" t="s">
        <v>21</v>
      </c>
      <c r="C94" s="54"/>
      <c r="D94" s="54"/>
      <c r="E94" s="54"/>
      <c r="F94" s="54"/>
      <c r="G94" s="55"/>
    </row>
    <row r="95" spans="1:7" s="2" customFormat="1" ht="13.5" customHeight="1">
      <c r="A95" s="53"/>
      <c r="B95" s="14" t="s">
        <v>22</v>
      </c>
      <c r="C95" s="15" t="s">
        <v>15</v>
      </c>
      <c r="D95" s="21">
        <f aca="true" t="shared" si="12" ref="D95:G97">D31</f>
        <v>3.5419999999999994</v>
      </c>
      <c r="E95" s="21">
        <f t="shared" si="12"/>
        <v>3.595</v>
      </c>
      <c r="F95" s="21">
        <f t="shared" si="12"/>
        <v>4.941999999999999</v>
      </c>
      <c r="G95" s="43">
        <f t="shared" si="12"/>
        <v>5.033</v>
      </c>
    </row>
    <row r="96" spans="1:7" s="2" customFormat="1" ht="13.5" customHeight="1">
      <c r="A96" s="53"/>
      <c r="B96" s="14" t="s">
        <v>23</v>
      </c>
      <c r="C96" s="15" t="s">
        <v>15</v>
      </c>
      <c r="D96" s="21">
        <f t="shared" si="12"/>
        <v>2.723</v>
      </c>
      <c r="E96" s="21">
        <f t="shared" si="12"/>
        <v>2.772</v>
      </c>
      <c r="F96" s="21">
        <f t="shared" si="12"/>
        <v>3.8009999999999997</v>
      </c>
      <c r="G96" s="43">
        <f t="shared" si="12"/>
        <v>3.871</v>
      </c>
    </row>
    <row r="97" spans="1:7" s="2" customFormat="1" ht="13.5" customHeight="1">
      <c r="A97" s="53"/>
      <c r="B97" s="17" t="s">
        <v>19</v>
      </c>
      <c r="C97" s="18" t="s">
        <v>15</v>
      </c>
      <c r="D97" s="21">
        <f t="shared" si="12"/>
        <v>1.631</v>
      </c>
      <c r="E97" s="21">
        <f t="shared" si="12"/>
        <v>1.656</v>
      </c>
      <c r="F97" s="21">
        <f t="shared" si="12"/>
        <v>2.275</v>
      </c>
      <c r="G97" s="43">
        <f t="shared" si="12"/>
        <v>2.324</v>
      </c>
    </row>
    <row r="98" spans="1:7" s="2" customFormat="1" ht="36" customHeight="1">
      <c r="A98" s="53" t="s">
        <v>62</v>
      </c>
      <c r="B98" s="56" t="s">
        <v>35</v>
      </c>
      <c r="C98" s="77"/>
      <c r="D98" s="77"/>
      <c r="E98" s="77"/>
      <c r="F98" s="77"/>
      <c r="G98" s="78"/>
    </row>
    <row r="99" spans="1:7" s="2" customFormat="1" ht="38.25" customHeight="1">
      <c r="A99" s="53"/>
      <c r="B99" s="76" t="s">
        <v>36</v>
      </c>
      <c r="C99" s="60"/>
      <c r="D99" s="60"/>
      <c r="E99" s="60"/>
      <c r="F99" s="60"/>
      <c r="G99" s="61"/>
    </row>
    <row r="100" spans="1:7" s="2" customFormat="1" ht="12.75" customHeight="1">
      <c r="A100" s="29" t="s">
        <v>63</v>
      </c>
      <c r="B100" s="13" t="s">
        <v>14</v>
      </c>
      <c r="C100" s="18" t="s">
        <v>15</v>
      </c>
      <c r="D100" s="21">
        <f>D26</f>
        <v>2.723</v>
      </c>
      <c r="E100" s="21">
        <f>E26</f>
        <v>2.772</v>
      </c>
      <c r="F100" s="21">
        <f>F26</f>
        <v>3.8009999999999997</v>
      </c>
      <c r="G100" s="43">
        <f>G26</f>
        <v>3.871</v>
      </c>
    </row>
    <row r="101" spans="1:7" s="2" customFormat="1" ht="15" customHeight="1">
      <c r="A101" s="53" t="s">
        <v>64</v>
      </c>
      <c r="B101" s="54" t="s">
        <v>16</v>
      </c>
      <c r="C101" s="54"/>
      <c r="D101" s="54"/>
      <c r="E101" s="54"/>
      <c r="F101" s="54"/>
      <c r="G101" s="55"/>
    </row>
    <row r="102" spans="1:7" s="2" customFormat="1" ht="25.5" customHeight="1">
      <c r="A102" s="53"/>
      <c r="B102" s="14" t="s">
        <v>18</v>
      </c>
      <c r="C102" s="15" t="s">
        <v>15</v>
      </c>
      <c r="D102" s="21">
        <f aca="true" t="shared" si="13" ref="D102:G103">D28</f>
        <v>3.1289999999999996</v>
      </c>
      <c r="E102" s="21">
        <f t="shared" si="13"/>
        <v>3.1849999999999996</v>
      </c>
      <c r="F102" s="21">
        <f t="shared" si="13"/>
        <v>4.367999999999999</v>
      </c>
      <c r="G102" s="43">
        <f t="shared" si="13"/>
        <v>4.452</v>
      </c>
    </row>
    <row r="103" spans="1:7" s="2" customFormat="1" ht="12.75" customHeight="1">
      <c r="A103" s="53"/>
      <c r="B103" s="17" t="s">
        <v>19</v>
      </c>
      <c r="C103" s="18" t="s">
        <v>15</v>
      </c>
      <c r="D103" s="21">
        <f t="shared" si="13"/>
        <v>1.631</v>
      </c>
      <c r="E103" s="21">
        <f t="shared" si="13"/>
        <v>1.656</v>
      </c>
      <c r="F103" s="21">
        <f t="shared" si="13"/>
        <v>2.275</v>
      </c>
      <c r="G103" s="43">
        <f t="shared" si="13"/>
        <v>2.324</v>
      </c>
    </row>
    <row r="104" spans="1:7" s="2" customFormat="1" ht="15" customHeight="1">
      <c r="A104" s="53" t="s">
        <v>65</v>
      </c>
      <c r="B104" s="54" t="s">
        <v>21</v>
      </c>
      <c r="C104" s="54"/>
      <c r="D104" s="54"/>
      <c r="E104" s="54"/>
      <c r="F104" s="54"/>
      <c r="G104" s="55"/>
    </row>
    <row r="105" spans="1:7" s="2" customFormat="1" ht="12.75" customHeight="1">
      <c r="A105" s="53"/>
      <c r="B105" s="14" t="s">
        <v>22</v>
      </c>
      <c r="C105" s="15" t="s">
        <v>15</v>
      </c>
      <c r="D105" s="21">
        <f aca="true" t="shared" si="14" ref="D105:G107">D31</f>
        <v>3.5419999999999994</v>
      </c>
      <c r="E105" s="21">
        <f t="shared" si="14"/>
        <v>3.595</v>
      </c>
      <c r="F105" s="21">
        <f t="shared" si="14"/>
        <v>4.941999999999999</v>
      </c>
      <c r="G105" s="43">
        <f t="shared" si="14"/>
        <v>5.033</v>
      </c>
    </row>
    <row r="106" spans="1:7" s="2" customFormat="1" ht="12.75" customHeight="1">
      <c r="A106" s="53"/>
      <c r="B106" s="14" t="s">
        <v>23</v>
      </c>
      <c r="C106" s="15" t="s">
        <v>15</v>
      </c>
      <c r="D106" s="21">
        <f t="shared" si="14"/>
        <v>2.723</v>
      </c>
      <c r="E106" s="21">
        <f t="shared" si="14"/>
        <v>2.772</v>
      </c>
      <c r="F106" s="21">
        <f t="shared" si="14"/>
        <v>3.8009999999999997</v>
      </c>
      <c r="G106" s="43">
        <f t="shared" si="14"/>
        <v>3.871</v>
      </c>
    </row>
    <row r="107" spans="1:7" s="2" customFormat="1" ht="12.75" customHeight="1">
      <c r="A107" s="53"/>
      <c r="B107" s="17" t="s">
        <v>19</v>
      </c>
      <c r="C107" s="18" t="s">
        <v>15</v>
      </c>
      <c r="D107" s="21">
        <f t="shared" si="14"/>
        <v>1.631</v>
      </c>
      <c r="E107" s="21">
        <f t="shared" si="14"/>
        <v>1.656</v>
      </c>
      <c r="F107" s="21">
        <f t="shared" si="14"/>
        <v>2.275</v>
      </c>
      <c r="G107" s="43">
        <f t="shared" si="14"/>
        <v>2.324</v>
      </c>
    </row>
    <row r="108" spans="1:7" s="2" customFormat="1" ht="51" customHeight="1">
      <c r="A108" s="29" t="s">
        <v>66</v>
      </c>
      <c r="B108" s="81" t="s">
        <v>41</v>
      </c>
      <c r="C108" s="82"/>
      <c r="D108" s="82"/>
      <c r="E108" s="82"/>
      <c r="F108" s="82"/>
      <c r="G108" s="83"/>
    </row>
    <row r="109" spans="1:7" s="2" customFormat="1" ht="12.75" customHeight="1">
      <c r="A109" s="29" t="s">
        <v>67</v>
      </c>
      <c r="B109" s="13" t="s">
        <v>14</v>
      </c>
      <c r="C109" s="18" t="s">
        <v>15</v>
      </c>
      <c r="D109" s="21">
        <f>D26</f>
        <v>2.723</v>
      </c>
      <c r="E109" s="21">
        <f aca="true" t="shared" si="15" ref="E109:E116">E26</f>
        <v>2.772</v>
      </c>
      <c r="F109" s="21">
        <f aca="true" t="shared" si="16" ref="F109:F116">F26</f>
        <v>3.8009999999999997</v>
      </c>
      <c r="G109" s="43">
        <f aca="true" t="shared" si="17" ref="G109:G116">G26</f>
        <v>3.871</v>
      </c>
    </row>
    <row r="110" spans="1:7" s="2" customFormat="1" ht="15" customHeight="1">
      <c r="A110" s="53" t="s">
        <v>68</v>
      </c>
      <c r="B110" s="54" t="s">
        <v>16</v>
      </c>
      <c r="C110" s="54"/>
      <c r="D110" s="54"/>
      <c r="E110" s="54"/>
      <c r="F110" s="54"/>
      <c r="G110" s="55"/>
    </row>
    <row r="111" spans="1:7" s="2" customFormat="1" ht="25.5" customHeight="1">
      <c r="A111" s="53"/>
      <c r="B111" s="14" t="s">
        <v>18</v>
      </c>
      <c r="C111" s="15" t="s">
        <v>15</v>
      </c>
      <c r="D111" s="21">
        <f>D28</f>
        <v>3.1289999999999996</v>
      </c>
      <c r="E111" s="21">
        <f t="shared" si="15"/>
        <v>3.1849999999999996</v>
      </c>
      <c r="F111" s="21">
        <f t="shared" si="16"/>
        <v>4.367999999999999</v>
      </c>
      <c r="G111" s="43">
        <f t="shared" si="17"/>
        <v>4.452</v>
      </c>
    </row>
    <row r="112" spans="1:7" s="2" customFormat="1" ht="12.75" customHeight="1">
      <c r="A112" s="53"/>
      <c r="B112" s="17" t="s">
        <v>19</v>
      </c>
      <c r="C112" s="18" t="s">
        <v>15</v>
      </c>
      <c r="D112" s="21">
        <f>D29</f>
        <v>1.631</v>
      </c>
      <c r="E112" s="21">
        <f t="shared" si="15"/>
        <v>1.656</v>
      </c>
      <c r="F112" s="21">
        <f t="shared" si="16"/>
        <v>2.275</v>
      </c>
      <c r="G112" s="43">
        <f t="shared" si="17"/>
        <v>2.324</v>
      </c>
    </row>
    <row r="113" spans="1:7" s="2" customFormat="1" ht="15" customHeight="1">
      <c r="A113" s="53" t="s">
        <v>69</v>
      </c>
      <c r="B113" s="54" t="s">
        <v>21</v>
      </c>
      <c r="C113" s="54"/>
      <c r="D113" s="54"/>
      <c r="E113" s="54"/>
      <c r="F113" s="54"/>
      <c r="G113" s="55"/>
    </row>
    <row r="114" spans="1:7" s="2" customFormat="1" ht="12.75" customHeight="1">
      <c r="A114" s="53"/>
      <c r="B114" s="14" t="s">
        <v>22</v>
      </c>
      <c r="C114" s="15" t="s">
        <v>15</v>
      </c>
      <c r="D114" s="21">
        <f>D31</f>
        <v>3.5419999999999994</v>
      </c>
      <c r="E114" s="21">
        <f t="shared" si="15"/>
        <v>3.595</v>
      </c>
      <c r="F114" s="21">
        <f t="shared" si="16"/>
        <v>4.941999999999999</v>
      </c>
      <c r="G114" s="43">
        <f t="shared" si="17"/>
        <v>5.033</v>
      </c>
    </row>
    <row r="115" spans="1:7" s="2" customFormat="1" ht="12.75" customHeight="1">
      <c r="A115" s="53"/>
      <c r="B115" s="14" t="s">
        <v>23</v>
      </c>
      <c r="C115" s="15" t="s">
        <v>15</v>
      </c>
      <c r="D115" s="21">
        <f>D32</f>
        <v>2.723</v>
      </c>
      <c r="E115" s="21">
        <f t="shared" si="15"/>
        <v>2.772</v>
      </c>
      <c r="F115" s="21">
        <f t="shared" si="16"/>
        <v>3.8009999999999997</v>
      </c>
      <c r="G115" s="43">
        <f t="shared" si="17"/>
        <v>3.871</v>
      </c>
    </row>
    <row r="116" spans="1:7" s="2" customFormat="1" ht="12.75" customHeight="1">
      <c r="A116" s="53"/>
      <c r="B116" s="17" t="s">
        <v>19</v>
      </c>
      <c r="C116" s="18" t="s">
        <v>15</v>
      </c>
      <c r="D116" s="21">
        <f>D33</f>
        <v>1.631</v>
      </c>
      <c r="E116" s="21">
        <f t="shared" si="15"/>
        <v>1.656</v>
      </c>
      <c r="F116" s="21">
        <f t="shared" si="16"/>
        <v>2.275</v>
      </c>
      <c r="G116" s="43">
        <f t="shared" si="17"/>
        <v>2.324</v>
      </c>
    </row>
    <row r="117" spans="1:7" s="2" customFormat="1" ht="24.75" customHeight="1">
      <c r="A117" s="53" t="s">
        <v>70</v>
      </c>
      <c r="B117" s="56" t="s">
        <v>43</v>
      </c>
      <c r="C117" s="77"/>
      <c r="D117" s="77"/>
      <c r="E117" s="77"/>
      <c r="F117" s="77"/>
      <c r="G117" s="78"/>
    </row>
    <row r="118" spans="1:7" s="2" customFormat="1" ht="36" customHeight="1">
      <c r="A118" s="53"/>
      <c r="B118" s="74" t="s">
        <v>44</v>
      </c>
      <c r="C118" s="74"/>
      <c r="D118" s="74"/>
      <c r="E118" s="74"/>
      <c r="F118" s="74"/>
      <c r="G118" s="75"/>
    </row>
    <row r="119" spans="1:7" s="2" customFormat="1" ht="38.25" customHeight="1">
      <c r="A119" s="53"/>
      <c r="B119" s="76" t="s">
        <v>36</v>
      </c>
      <c r="C119" s="60"/>
      <c r="D119" s="60"/>
      <c r="E119" s="60"/>
      <c r="F119" s="60"/>
      <c r="G119" s="61"/>
    </row>
    <row r="120" spans="1:7" s="2" customFormat="1" ht="12.75" customHeight="1">
      <c r="A120" s="29" t="s">
        <v>71</v>
      </c>
      <c r="B120" s="13" t="s">
        <v>14</v>
      </c>
      <c r="C120" s="18" t="s">
        <v>15</v>
      </c>
      <c r="D120" s="21">
        <f>D26</f>
        <v>2.723</v>
      </c>
      <c r="E120" s="21">
        <f>E26</f>
        <v>2.772</v>
      </c>
      <c r="F120" s="21">
        <f>F26</f>
        <v>3.8009999999999997</v>
      </c>
      <c r="G120" s="43">
        <f>G26</f>
        <v>3.871</v>
      </c>
    </row>
    <row r="121" spans="1:7" s="2" customFormat="1" ht="15" customHeight="1">
      <c r="A121" s="53" t="s">
        <v>72</v>
      </c>
      <c r="B121" s="54" t="s">
        <v>16</v>
      </c>
      <c r="C121" s="54"/>
      <c r="D121" s="54"/>
      <c r="E121" s="54"/>
      <c r="F121" s="54"/>
      <c r="G121" s="55"/>
    </row>
    <row r="122" spans="1:7" s="2" customFormat="1" ht="25.5" customHeight="1">
      <c r="A122" s="53"/>
      <c r="B122" s="14" t="s">
        <v>18</v>
      </c>
      <c r="C122" s="15" t="s">
        <v>15</v>
      </c>
      <c r="D122" s="21">
        <f aca="true" t="shared" si="18" ref="D122:G123">D28</f>
        <v>3.1289999999999996</v>
      </c>
      <c r="E122" s="21">
        <f t="shared" si="18"/>
        <v>3.1849999999999996</v>
      </c>
      <c r="F122" s="21">
        <f t="shared" si="18"/>
        <v>4.367999999999999</v>
      </c>
      <c r="G122" s="43">
        <f t="shared" si="18"/>
        <v>4.452</v>
      </c>
    </row>
    <row r="123" spans="1:7" s="2" customFormat="1" ht="12.75" customHeight="1">
      <c r="A123" s="53"/>
      <c r="B123" s="17" t="s">
        <v>19</v>
      </c>
      <c r="C123" s="18" t="s">
        <v>15</v>
      </c>
      <c r="D123" s="21">
        <f t="shared" si="18"/>
        <v>1.631</v>
      </c>
      <c r="E123" s="21">
        <f t="shared" si="18"/>
        <v>1.656</v>
      </c>
      <c r="F123" s="21">
        <f t="shared" si="18"/>
        <v>2.275</v>
      </c>
      <c r="G123" s="43">
        <f t="shared" si="18"/>
        <v>2.324</v>
      </c>
    </row>
    <row r="124" spans="1:7" s="2" customFormat="1" ht="15" customHeight="1">
      <c r="A124" s="53" t="s">
        <v>73</v>
      </c>
      <c r="B124" s="54" t="s">
        <v>21</v>
      </c>
      <c r="C124" s="54"/>
      <c r="D124" s="54"/>
      <c r="E124" s="54"/>
      <c r="F124" s="54"/>
      <c r="G124" s="55"/>
    </row>
    <row r="125" spans="1:7" s="2" customFormat="1" ht="12.75" customHeight="1">
      <c r="A125" s="53"/>
      <c r="B125" s="14" t="s">
        <v>22</v>
      </c>
      <c r="C125" s="15" t="s">
        <v>15</v>
      </c>
      <c r="D125" s="21">
        <f aca="true" t="shared" si="19" ref="D125:G127">D31</f>
        <v>3.5419999999999994</v>
      </c>
      <c r="E125" s="21">
        <f t="shared" si="19"/>
        <v>3.595</v>
      </c>
      <c r="F125" s="21">
        <f t="shared" si="19"/>
        <v>4.941999999999999</v>
      </c>
      <c r="G125" s="43">
        <f t="shared" si="19"/>
        <v>5.033</v>
      </c>
    </row>
    <row r="126" spans="1:7" s="2" customFormat="1" ht="12.75" customHeight="1">
      <c r="A126" s="53"/>
      <c r="B126" s="14" t="s">
        <v>23</v>
      </c>
      <c r="C126" s="15" t="s">
        <v>15</v>
      </c>
      <c r="D126" s="21">
        <f t="shared" si="19"/>
        <v>2.723</v>
      </c>
      <c r="E126" s="21">
        <f t="shared" si="19"/>
        <v>2.772</v>
      </c>
      <c r="F126" s="21">
        <f t="shared" si="19"/>
        <v>3.8009999999999997</v>
      </c>
      <c r="G126" s="43">
        <f t="shared" si="19"/>
        <v>3.871</v>
      </c>
    </row>
    <row r="127" spans="1:7" s="2" customFormat="1" ht="12.75" customHeight="1">
      <c r="A127" s="53"/>
      <c r="B127" s="17" t="s">
        <v>19</v>
      </c>
      <c r="C127" s="18" t="s">
        <v>15</v>
      </c>
      <c r="D127" s="21">
        <f t="shared" si="19"/>
        <v>1.631</v>
      </c>
      <c r="E127" s="21">
        <f t="shared" si="19"/>
        <v>1.656</v>
      </c>
      <c r="F127" s="21">
        <f t="shared" si="19"/>
        <v>2.275</v>
      </c>
      <c r="G127" s="43">
        <f t="shared" si="19"/>
        <v>2.324</v>
      </c>
    </row>
    <row r="128" spans="1:7" ht="10.5" customHeight="1">
      <c r="A128" s="87"/>
      <c r="B128" s="87"/>
      <c r="C128" s="87"/>
      <c r="D128" s="87"/>
      <c r="E128" s="87"/>
      <c r="F128" s="87"/>
      <c r="G128" s="87"/>
    </row>
    <row r="129" spans="1:7" s="2" customFormat="1" ht="12">
      <c r="A129" s="7" t="s">
        <v>45</v>
      </c>
      <c r="B129" s="7"/>
      <c r="C129" s="7"/>
      <c r="D129" s="7"/>
      <c r="E129" s="7"/>
      <c r="F129" s="7"/>
      <c r="G129" s="7"/>
    </row>
    <row r="130" spans="1:7" s="2" customFormat="1" ht="13.5" customHeight="1">
      <c r="A130" s="8" t="s">
        <v>105</v>
      </c>
      <c r="B130" s="7"/>
      <c r="C130" s="7"/>
      <c r="D130" s="7"/>
      <c r="E130" s="7"/>
      <c r="F130" s="7"/>
      <c r="G130" s="7"/>
    </row>
    <row r="131" spans="1:7" s="2" customFormat="1" ht="73.5" customHeight="1">
      <c r="A131" s="85" t="s">
        <v>46</v>
      </c>
      <c r="B131" s="85"/>
      <c r="C131" s="85"/>
      <c r="D131" s="85"/>
      <c r="E131" s="85"/>
      <c r="F131" s="85"/>
      <c r="G131" s="85"/>
    </row>
    <row r="132" spans="1:7" s="2" customFormat="1" ht="111" customHeight="1">
      <c r="A132" s="84" t="s">
        <v>113</v>
      </c>
      <c r="B132" s="84"/>
      <c r="C132" s="84"/>
      <c r="D132" s="84"/>
      <c r="E132" s="84"/>
      <c r="F132" s="84"/>
      <c r="G132" s="84"/>
    </row>
  </sheetData>
  <sheetProtection/>
  <mergeCells count="119">
    <mergeCell ref="L20:Z20"/>
    <mergeCell ref="AA20:AO20"/>
    <mergeCell ref="AP20:BD20"/>
    <mergeCell ref="BE20:BS20"/>
    <mergeCell ref="L21:Z21"/>
    <mergeCell ref="AA21:AO21"/>
    <mergeCell ref="AP21:BD21"/>
    <mergeCell ref="BE21:BS21"/>
    <mergeCell ref="L17:Z17"/>
    <mergeCell ref="AA17:AO17"/>
    <mergeCell ref="AP17:BD17"/>
    <mergeCell ref="BE17:BS17"/>
    <mergeCell ref="L19:Z19"/>
    <mergeCell ref="AA19:AO19"/>
    <mergeCell ref="AP19:BD19"/>
    <mergeCell ref="BE19:BS19"/>
    <mergeCell ref="L14:Z14"/>
    <mergeCell ref="AA14:AO14"/>
    <mergeCell ref="AP14:BD14"/>
    <mergeCell ref="BE14:BS14"/>
    <mergeCell ref="L16:Z16"/>
    <mergeCell ref="AA16:AO16"/>
    <mergeCell ref="AP16:BD16"/>
    <mergeCell ref="BE16:BS16"/>
    <mergeCell ref="A132:G132"/>
    <mergeCell ref="A131:G131"/>
    <mergeCell ref="B46:G46"/>
    <mergeCell ref="A124:A127"/>
    <mergeCell ref="B124:G124"/>
    <mergeCell ref="B87:G87"/>
    <mergeCell ref="A128:G128"/>
    <mergeCell ref="A117:A119"/>
    <mergeCell ref="B117:G117"/>
    <mergeCell ref="B118:G118"/>
    <mergeCell ref="B119:G119"/>
    <mergeCell ref="A121:A123"/>
    <mergeCell ref="B121:G121"/>
    <mergeCell ref="B108:G108"/>
    <mergeCell ref="A104:A107"/>
    <mergeCell ref="B104:G104"/>
    <mergeCell ref="A110:A112"/>
    <mergeCell ref="B110:G110"/>
    <mergeCell ref="A113:A116"/>
    <mergeCell ref="B113:G113"/>
    <mergeCell ref="A98:A99"/>
    <mergeCell ref="B98:G98"/>
    <mergeCell ref="B99:G99"/>
    <mergeCell ref="A94:A97"/>
    <mergeCell ref="A101:A103"/>
    <mergeCell ref="B101:G101"/>
    <mergeCell ref="A88:A89"/>
    <mergeCell ref="B88:G88"/>
    <mergeCell ref="B89:G89"/>
    <mergeCell ref="A91:A93"/>
    <mergeCell ref="B91:G91"/>
    <mergeCell ref="B94:G94"/>
    <mergeCell ref="B80:G80"/>
    <mergeCell ref="A80:A82"/>
    <mergeCell ref="A83:A86"/>
    <mergeCell ref="B83:G83"/>
    <mergeCell ref="A3:G3"/>
    <mergeCell ref="A4:G4"/>
    <mergeCell ref="B77:G77"/>
    <mergeCell ref="B67:G67"/>
    <mergeCell ref="A69:A71"/>
    <mergeCell ref="B69:G69"/>
    <mergeCell ref="B72:G72"/>
    <mergeCell ref="A76:A78"/>
    <mergeCell ref="B76:G76"/>
    <mergeCell ref="B78:G78"/>
    <mergeCell ref="A72:A75"/>
    <mergeCell ref="A53:A56"/>
    <mergeCell ref="B53:G53"/>
    <mergeCell ref="B57:G57"/>
    <mergeCell ref="A60:A62"/>
    <mergeCell ref="B60:G60"/>
    <mergeCell ref="A63:A66"/>
    <mergeCell ref="B63:G63"/>
    <mergeCell ref="B58:G58"/>
    <mergeCell ref="A57:A58"/>
    <mergeCell ref="A42:A45"/>
    <mergeCell ref="B42:G42"/>
    <mergeCell ref="B47:G47"/>
    <mergeCell ref="B48:G48"/>
    <mergeCell ref="A50:A52"/>
    <mergeCell ref="B50:G50"/>
    <mergeCell ref="A47:A48"/>
    <mergeCell ref="A34:A37"/>
    <mergeCell ref="B34:G34"/>
    <mergeCell ref="B35:G35"/>
    <mergeCell ref="B36:G36"/>
    <mergeCell ref="B37:G37"/>
    <mergeCell ref="A39:A41"/>
    <mergeCell ref="B39:G39"/>
    <mergeCell ref="A22:A24"/>
    <mergeCell ref="A18:A21"/>
    <mergeCell ref="B23:G23"/>
    <mergeCell ref="B11:G11"/>
    <mergeCell ref="B10:G10"/>
    <mergeCell ref="B12:G12"/>
    <mergeCell ref="B13:G13"/>
    <mergeCell ref="A15:A17"/>
    <mergeCell ref="B15:G15"/>
    <mergeCell ref="D6:E6"/>
    <mergeCell ref="F6:G6"/>
    <mergeCell ref="A10:A13"/>
    <mergeCell ref="A6:A8"/>
    <mergeCell ref="C6:C8"/>
    <mergeCell ref="B6:B8"/>
    <mergeCell ref="B5:G5"/>
    <mergeCell ref="A1:G1"/>
    <mergeCell ref="A30:A33"/>
    <mergeCell ref="B30:G30"/>
    <mergeCell ref="B22:G22"/>
    <mergeCell ref="B24:G24"/>
    <mergeCell ref="B25:G25"/>
    <mergeCell ref="A27:A29"/>
    <mergeCell ref="B27:G27"/>
    <mergeCell ref="B18:G18"/>
  </mergeCells>
  <printOptions horizontalCentered="1"/>
  <pageMargins left="0.7874015748031497" right="0.5905511811023623" top="0.3937007874015748" bottom="0.3937007874015748" header="0" footer="0"/>
  <pageSetup fitToHeight="10" fitToWidth="1" horizontalDpi="600" verticalDpi="600" orientation="portrait" paperSize="9" r:id="rId1"/>
  <rowBreaks count="3" manualBreakCount="3">
    <brk id="25" max="107" man="1"/>
    <brk id="56" max="107" man="1"/>
    <brk id="97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75" zoomScaleSheetLayoutView="75" zoomScalePageLayoutView="0" workbookViewId="0" topLeftCell="A16">
      <selection activeCell="B19" sqref="B19"/>
    </sheetView>
  </sheetViews>
  <sheetFormatPr defaultColWidth="0.875" defaultRowHeight="12.75"/>
  <cols>
    <col min="1" max="1" width="5.125" style="1" customWidth="1"/>
    <col min="2" max="2" width="34.625" style="1" customWidth="1"/>
    <col min="3" max="6" width="12.375" style="1" customWidth="1"/>
    <col min="7" max="16384" width="0.875" style="1" customWidth="1"/>
  </cols>
  <sheetData>
    <row r="1" spans="1:6" s="2" customFormat="1" ht="15" customHeight="1">
      <c r="A1" s="52" t="s">
        <v>75</v>
      </c>
      <c r="B1" s="104"/>
      <c r="C1" s="104"/>
      <c r="D1" s="104"/>
      <c r="E1" s="104"/>
      <c r="F1" s="104"/>
    </row>
    <row r="2" ht="21.75" customHeight="1"/>
    <row r="3" spans="1:6" ht="44.25" customHeight="1">
      <c r="A3" s="105" t="s">
        <v>115</v>
      </c>
      <c r="B3" s="105"/>
      <c r="C3" s="105"/>
      <c r="D3" s="105"/>
      <c r="E3" s="105"/>
      <c r="F3" s="105"/>
    </row>
    <row r="4" ht="10.5" customHeight="1"/>
    <row r="5" spans="1:6" s="49" customFormat="1" ht="29.25" customHeight="1">
      <c r="A5" s="106" t="s">
        <v>4</v>
      </c>
      <c r="B5" s="97" t="s">
        <v>76</v>
      </c>
      <c r="C5" s="109" t="s">
        <v>77</v>
      </c>
      <c r="D5" s="110"/>
      <c r="E5" s="110"/>
      <c r="F5" s="111"/>
    </row>
    <row r="6" spans="1:6" s="50" customFormat="1" ht="19.5" customHeight="1">
      <c r="A6" s="107"/>
      <c r="B6" s="98"/>
      <c r="C6" s="112" t="s">
        <v>109</v>
      </c>
      <c r="D6" s="97"/>
      <c r="E6" s="112" t="s">
        <v>110</v>
      </c>
      <c r="F6" s="113"/>
    </row>
    <row r="7" spans="1:6" s="50" customFormat="1" ht="50.25" customHeight="1">
      <c r="A7" s="108"/>
      <c r="B7" s="99"/>
      <c r="C7" s="34" t="s">
        <v>8</v>
      </c>
      <c r="D7" s="34" t="s">
        <v>9</v>
      </c>
      <c r="E7" s="34" t="s">
        <v>8</v>
      </c>
      <c r="F7" s="48" t="s">
        <v>9</v>
      </c>
    </row>
    <row r="8" spans="1:6" s="2" customFormat="1" ht="36" customHeight="1">
      <c r="A8" s="101">
        <v>1</v>
      </c>
      <c r="B8" s="9" t="s">
        <v>78</v>
      </c>
      <c r="C8" s="91">
        <v>765.124450641532</v>
      </c>
      <c r="D8" s="91">
        <v>278.34715603366806</v>
      </c>
      <c r="E8" s="91">
        <v>830.0210387451805</v>
      </c>
      <c r="F8" s="94">
        <v>281.56520994021633</v>
      </c>
    </row>
    <row r="9" spans="1:6" s="2" customFormat="1" ht="255" customHeight="1">
      <c r="A9" s="102"/>
      <c r="B9" s="10" t="s">
        <v>79</v>
      </c>
      <c r="C9" s="92"/>
      <c r="D9" s="92"/>
      <c r="E9" s="92"/>
      <c r="F9" s="95"/>
    </row>
    <row r="10" spans="1:6" s="2" customFormat="1" ht="157.5" customHeight="1">
      <c r="A10" s="102"/>
      <c r="B10" s="10" t="s">
        <v>80</v>
      </c>
      <c r="C10" s="92"/>
      <c r="D10" s="92"/>
      <c r="E10" s="92"/>
      <c r="F10" s="95"/>
    </row>
    <row r="11" spans="1:6" s="2" customFormat="1" ht="101.25" customHeight="1">
      <c r="A11" s="103"/>
      <c r="B11" s="11" t="s">
        <v>11</v>
      </c>
      <c r="C11" s="93"/>
      <c r="D11" s="93"/>
      <c r="E11" s="93"/>
      <c r="F11" s="96"/>
    </row>
    <row r="12" spans="1:6" s="2" customFormat="1" ht="73.5" customHeight="1">
      <c r="A12" s="37">
        <v>2</v>
      </c>
      <c r="B12" s="9" t="s">
        <v>81</v>
      </c>
      <c r="C12" s="33">
        <v>127.31012391614982</v>
      </c>
      <c r="D12" s="33">
        <v>46.31457130489282</v>
      </c>
      <c r="E12" s="33">
        <v>133.12505205872282</v>
      </c>
      <c r="F12" s="46">
        <v>45.15955798889583</v>
      </c>
    </row>
    <row r="13" spans="1:6" s="2" customFormat="1" ht="254.25" customHeight="1">
      <c r="A13" s="38"/>
      <c r="B13" s="10" t="s">
        <v>79</v>
      </c>
      <c r="C13" s="92"/>
      <c r="D13" s="92"/>
      <c r="E13" s="92"/>
      <c r="F13" s="95"/>
    </row>
    <row r="14" spans="1:6" s="2" customFormat="1" ht="158.25" customHeight="1">
      <c r="A14" s="38"/>
      <c r="B14" s="10" t="s">
        <v>80</v>
      </c>
      <c r="C14" s="92"/>
      <c r="D14" s="92"/>
      <c r="E14" s="92"/>
      <c r="F14" s="95"/>
    </row>
    <row r="15" spans="1:6" s="2" customFormat="1" ht="96.75" customHeight="1">
      <c r="A15" s="39"/>
      <c r="B15" s="11" t="s">
        <v>82</v>
      </c>
      <c r="C15" s="93"/>
      <c r="D15" s="93"/>
      <c r="E15" s="93"/>
      <c r="F15" s="96"/>
    </row>
    <row r="16" spans="1:6" s="2" customFormat="1" ht="24.75" customHeight="1">
      <c r="A16" s="101">
        <v>3</v>
      </c>
      <c r="B16" s="9" t="s">
        <v>83</v>
      </c>
      <c r="C16" s="91">
        <v>486.2111207894695</v>
      </c>
      <c r="D16" s="91">
        <v>176.88035271937363</v>
      </c>
      <c r="E16" s="91">
        <v>487.18694709449665</v>
      </c>
      <c r="F16" s="94">
        <v>165.26676871489303</v>
      </c>
    </row>
    <row r="17" spans="1:6" s="2" customFormat="1" ht="254.25" customHeight="1">
      <c r="A17" s="102"/>
      <c r="B17" s="10" t="s">
        <v>79</v>
      </c>
      <c r="C17" s="92"/>
      <c r="D17" s="92"/>
      <c r="E17" s="92"/>
      <c r="F17" s="95"/>
    </row>
    <row r="18" spans="1:6" s="2" customFormat="1" ht="159" customHeight="1">
      <c r="A18" s="102"/>
      <c r="B18" s="10" t="s">
        <v>80</v>
      </c>
      <c r="C18" s="92"/>
      <c r="D18" s="92"/>
      <c r="E18" s="92"/>
      <c r="F18" s="95"/>
    </row>
    <row r="19" spans="1:6" s="2" customFormat="1" ht="108.75" customHeight="1">
      <c r="A19" s="103"/>
      <c r="B19" s="11" t="s">
        <v>82</v>
      </c>
      <c r="C19" s="93"/>
      <c r="D19" s="93"/>
      <c r="E19" s="93"/>
      <c r="F19" s="96"/>
    </row>
    <row r="20" spans="1:6" s="2" customFormat="1" ht="17.25" customHeight="1">
      <c r="A20" s="36" t="s">
        <v>2</v>
      </c>
      <c r="B20" s="13" t="s">
        <v>84</v>
      </c>
      <c r="C20" s="32">
        <v>87.75510465284918</v>
      </c>
      <c r="D20" s="32">
        <v>31.924719942065337</v>
      </c>
      <c r="E20" s="32">
        <v>80.95846210160107</v>
      </c>
      <c r="F20" s="47">
        <v>27.463263355993718</v>
      </c>
    </row>
    <row r="21" spans="1:6" s="2" customFormat="1" ht="97.5" customHeight="1">
      <c r="A21" s="29" t="s">
        <v>30</v>
      </c>
      <c r="B21" s="13" t="s">
        <v>85</v>
      </c>
      <c r="C21" s="32">
        <v>66.29537444392152</v>
      </c>
      <c r="D21" s="32">
        <v>24.117813669632877</v>
      </c>
      <c r="E21" s="32">
        <v>62.483773395307225</v>
      </c>
      <c r="F21" s="47">
        <v>21.196157630539027</v>
      </c>
    </row>
    <row r="22" spans="1:6" s="2" customFormat="1" ht="72.75" customHeight="1">
      <c r="A22" s="29" t="s">
        <v>34</v>
      </c>
      <c r="B22" s="13" t="s">
        <v>86</v>
      </c>
      <c r="C22" s="32">
        <v>9.973628340205702</v>
      </c>
      <c r="D22" s="32">
        <v>3.6283392610252565</v>
      </c>
      <c r="E22" s="32">
        <v>8.611032933437972</v>
      </c>
      <c r="F22" s="47">
        <v>2.92109137302233</v>
      </c>
    </row>
    <row r="23" spans="1:6" s="2" customFormat="1" ht="24.75" customHeight="1">
      <c r="A23" s="29" t="s">
        <v>40</v>
      </c>
      <c r="B23" s="13" t="s">
        <v>87</v>
      </c>
      <c r="C23" s="32">
        <v>1.8077522869394775</v>
      </c>
      <c r="D23" s="32">
        <v>0.6576481871165677</v>
      </c>
      <c r="E23" s="32">
        <v>1.4630876909784072</v>
      </c>
      <c r="F23" s="47">
        <v>0.4963182541662694</v>
      </c>
    </row>
    <row r="24" spans="1:6" s="2" customFormat="1" ht="182.25" customHeight="1">
      <c r="A24" s="29" t="s">
        <v>42</v>
      </c>
      <c r="B24" s="13" t="s">
        <v>88</v>
      </c>
      <c r="C24" s="32">
        <v>1.0805134091219648</v>
      </c>
      <c r="D24" s="32">
        <v>0.39308354900064507</v>
      </c>
      <c r="E24" s="32">
        <v>0.959906510440838</v>
      </c>
      <c r="F24" s="47">
        <v>0.3256258161164887</v>
      </c>
    </row>
    <row r="25" spans="1:6" s="2" customFormat="1" ht="159" customHeight="1">
      <c r="A25" s="29" t="s">
        <v>89</v>
      </c>
      <c r="B25" s="13" t="s">
        <v>90</v>
      </c>
      <c r="C25" s="32">
        <v>8.597836172660529</v>
      </c>
      <c r="D25" s="32">
        <v>3.127835275289988</v>
      </c>
      <c r="E25" s="32">
        <v>7.440661571436628</v>
      </c>
      <c r="F25" s="47">
        <v>2.524070282149604</v>
      </c>
    </row>
    <row r="26" spans="1:6" ht="15">
      <c r="A26" s="100"/>
      <c r="B26" s="100"/>
      <c r="C26" s="100"/>
      <c r="D26" s="100"/>
      <c r="E26" s="100"/>
      <c r="F26" s="100"/>
    </row>
  </sheetData>
  <sheetProtection/>
  <mergeCells count="22">
    <mergeCell ref="A1:F1"/>
    <mergeCell ref="A3:F3"/>
    <mergeCell ref="A5:A7"/>
    <mergeCell ref="C5:F5"/>
    <mergeCell ref="C6:D6"/>
    <mergeCell ref="E6:F6"/>
    <mergeCell ref="F8:F11"/>
    <mergeCell ref="B5:B7"/>
    <mergeCell ref="E16:E19"/>
    <mergeCell ref="C13:C15"/>
    <mergeCell ref="D13:D15"/>
    <mergeCell ref="A26:F26"/>
    <mergeCell ref="F16:F19"/>
    <mergeCell ref="F13:F15"/>
    <mergeCell ref="A8:A11"/>
    <mergeCell ref="A16:A19"/>
    <mergeCell ref="C16:C19"/>
    <mergeCell ref="D16:D19"/>
    <mergeCell ref="E13:E15"/>
    <mergeCell ref="C8:C11"/>
    <mergeCell ref="D8:D11"/>
    <mergeCell ref="E8:E11"/>
  </mergeCells>
  <printOptions horizontalCentered="1"/>
  <pageMargins left="0.7874015748031497" right="0.5905511811023623" top="0.7874015748031497" bottom="0.7874015748031497" header="0" footer="0"/>
  <pageSetup fitToHeight="11" horizontalDpi="600" verticalDpi="600" orientation="portrait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7">
      <selection activeCell="E29" sqref="E29"/>
    </sheetView>
  </sheetViews>
  <sheetFormatPr defaultColWidth="0.875" defaultRowHeight="12.75"/>
  <cols>
    <col min="1" max="1" width="3.375" style="1" customWidth="1"/>
    <col min="2" max="2" width="48.375" style="1" customWidth="1"/>
    <col min="3" max="3" width="12.25390625" style="1" customWidth="1"/>
    <col min="4" max="4" width="12.375" style="1" customWidth="1"/>
    <col min="5" max="6" width="12.25390625" style="1" customWidth="1"/>
    <col min="7" max="16384" width="0.875" style="1" customWidth="1"/>
  </cols>
  <sheetData>
    <row r="1" spans="1:6" s="2" customFormat="1" ht="12" customHeight="1">
      <c r="A1" s="52" t="s">
        <v>91</v>
      </c>
      <c r="B1" s="104"/>
      <c r="C1" s="104"/>
      <c r="D1" s="104"/>
      <c r="E1" s="104"/>
      <c r="F1" s="104"/>
    </row>
    <row r="2" ht="12" customHeight="1"/>
    <row r="3" spans="1:6" ht="37.5" customHeight="1">
      <c r="A3" s="106" t="s">
        <v>92</v>
      </c>
      <c r="B3" s="97" t="s">
        <v>93</v>
      </c>
      <c r="C3" s="109" t="s">
        <v>94</v>
      </c>
      <c r="D3" s="110"/>
      <c r="E3" s="110"/>
      <c r="F3" s="111"/>
    </row>
    <row r="4" spans="1:6" s="3" customFormat="1" ht="15" customHeight="1">
      <c r="A4" s="107"/>
      <c r="B4" s="98"/>
      <c r="C4" s="112" t="s">
        <v>109</v>
      </c>
      <c r="D4" s="97"/>
      <c r="E4" s="112" t="s">
        <v>110</v>
      </c>
      <c r="F4" s="113"/>
    </row>
    <row r="5" spans="1:6" s="3" customFormat="1" ht="51" customHeight="1">
      <c r="A5" s="107"/>
      <c r="B5" s="99"/>
      <c r="C5" s="34" t="s">
        <v>8</v>
      </c>
      <c r="D5" s="34" t="s">
        <v>9</v>
      </c>
      <c r="E5" s="34" t="s">
        <v>8</v>
      </c>
      <c r="F5" s="48" t="s">
        <v>9</v>
      </c>
    </row>
    <row r="6" spans="1:6" s="2" customFormat="1" ht="194.25" customHeight="1">
      <c r="A6" s="101">
        <v>1</v>
      </c>
      <c r="B6" s="9" t="s">
        <v>95</v>
      </c>
      <c r="C6" s="120">
        <v>0.7</v>
      </c>
      <c r="D6" s="120">
        <v>0.7</v>
      </c>
      <c r="E6" s="120">
        <v>0.7</v>
      </c>
      <c r="F6" s="101">
        <v>0.7</v>
      </c>
    </row>
    <row r="7" spans="1:6" s="2" customFormat="1" ht="122.25" customHeight="1">
      <c r="A7" s="102"/>
      <c r="B7" s="10" t="s">
        <v>96</v>
      </c>
      <c r="C7" s="118"/>
      <c r="D7" s="118"/>
      <c r="E7" s="118"/>
      <c r="F7" s="102"/>
    </row>
    <row r="8" spans="1:6" s="2" customFormat="1" ht="72.75" customHeight="1">
      <c r="A8" s="102"/>
      <c r="B8" s="10" t="s">
        <v>11</v>
      </c>
      <c r="C8" s="118"/>
      <c r="D8" s="118"/>
      <c r="E8" s="118"/>
      <c r="F8" s="102"/>
    </row>
    <row r="9" spans="1:6" s="2" customFormat="1" ht="63.75" customHeight="1">
      <c r="A9" s="103"/>
      <c r="B9" s="31" t="s">
        <v>97</v>
      </c>
      <c r="C9" s="119"/>
      <c r="D9" s="119"/>
      <c r="E9" s="119"/>
      <c r="F9" s="103"/>
    </row>
    <row r="10" spans="1:6" s="2" customFormat="1" ht="169.5" customHeight="1">
      <c r="A10" s="101">
        <v>2</v>
      </c>
      <c r="B10" s="9" t="s">
        <v>98</v>
      </c>
      <c r="C10" s="120">
        <v>0.7</v>
      </c>
      <c r="D10" s="120">
        <v>0.7</v>
      </c>
      <c r="E10" s="120">
        <v>0.7</v>
      </c>
      <c r="F10" s="101">
        <v>0.7</v>
      </c>
    </row>
    <row r="11" spans="1:6" s="2" customFormat="1" ht="122.25" customHeight="1">
      <c r="A11" s="103"/>
      <c r="B11" s="31" t="s">
        <v>96</v>
      </c>
      <c r="C11" s="119"/>
      <c r="D11" s="119"/>
      <c r="E11" s="119"/>
      <c r="F11" s="103"/>
    </row>
    <row r="12" spans="1:6" s="2" customFormat="1" ht="71.25" customHeight="1">
      <c r="A12" s="101"/>
      <c r="B12" s="9" t="s">
        <v>11</v>
      </c>
      <c r="C12" s="120">
        <v>0.7</v>
      </c>
      <c r="D12" s="120">
        <v>0.7</v>
      </c>
      <c r="E12" s="120">
        <v>0.7</v>
      </c>
      <c r="F12" s="101">
        <v>0.7</v>
      </c>
    </row>
    <row r="13" spans="1:6" s="2" customFormat="1" ht="63.75" customHeight="1">
      <c r="A13" s="103"/>
      <c r="B13" s="31" t="s">
        <v>97</v>
      </c>
      <c r="C13" s="119"/>
      <c r="D13" s="119"/>
      <c r="E13" s="119"/>
      <c r="F13" s="103"/>
    </row>
    <row r="14" spans="1:6" s="2" customFormat="1" ht="24" customHeight="1">
      <c r="A14" s="39">
        <v>3</v>
      </c>
      <c r="B14" s="31" t="s">
        <v>99</v>
      </c>
      <c r="C14" s="4"/>
      <c r="D14" s="4"/>
      <c r="E14" s="4"/>
      <c r="F14" s="39"/>
    </row>
    <row r="15" spans="1:6" s="2" customFormat="1" ht="63" customHeight="1">
      <c r="A15" s="101" t="s">
        <v>27</v>
      </c>
      <c r="B15" s="9" t="s">
        <v>1</v>
      </c>
      <c r="C15" s="120">
        <v>0.7</v>
      </c>
      <c r="D15" s="120">
        <v>0.7</v>
      </c>
      <c r="E15" s="120">
        <v>0.7</v>
      </c>
      <c r="F15" s="101">
        <v>0.7</v>
      </c>
    </row>
    <row r="16" spans="1:6" s="2" customFormat="1" ht="63.75" customHeight="1">
      <c r="A16" s="103"/>
      <c r="B16" s="31" t="s">
        <v>100</v>
      </c>
      <c r="C16" s="119"/>
      <c r="D16" s="119"/>
      <c r="E16" s="119"/>
      <c r="F16" s="103"/>
    </row>
    <row r="17" spans="1:6" s="2" customFormat="1" ht="47.25" customHeight="1">
      <c r="A17" s="101" t="s">
        <v>28</v>
      </c>
      <c r="B17" s="9" t="s">
        <v>35</v>
      </c>
      <c r="C17" s="120">
        <v>0.7</v>
      </c>
      <c r="D17" s="120">
        <v>0.7</v>
      </c>
      <c r="E17" s="120">
        <v>0.7</v>
      </c>
      <c r="F17" s="101">
        <v>0.7</v>
      </c>
    </row>
    <row r="18" spans="1:6" s="2" customFormat="1" ht="63" customHeight="1">
      <c r="A18" s="103"/>
      <c r="B18" s="31" t="s">
        <v>100</v>
      </c>
      <c r="C18" s="119"/>
      <c r="D18" s="119"/>
      <c r="E18" s="119"/>
      <c r="F18" s="103"/>
    </row>
    <row r="19" spans="1:6" s="2" customFormat="1" ht="75.75" customHeight="1">
      <c r="A19" s="39" t="s">
        <v>29</v>
      </c>
      <c r="B19" s="31" t="s">
        <v>101</v>
      </c>
      <c r="C19" s="4">
        <v>0.7</v>
      </c>
      <c r="D19" s="4">
        <v>0.7</v>
      </c>
      <c r="E19" s="4">
        <v>0.7</v>
      </c>
      <c r="F19" s="39">
        <v>0.7</v>
      </c>
    </row>
    <row r="20" spans="1:6" s="2" customFormat="1" ht="35.25" customHeight="1">
      <c r="A20" s="102" t="s">
        <v>102</v>
      </c>
      <c r="B20" s="10" t="s">
        <v>103</v>
      </c>
      <c r="C20" s="118">
        <v>0.7</v>
      </c>
      <c r="D20" s="118">
        <v>0.7</v>
      </c>
      <c r="E20" s="118">
        <v>0.7</v>
      </c>
      <c r="F20" s="102">
        <v>0.7</v>
      </c>
    </row>
    <row r="21" spans="1:6" s="2" customFormat="1" ht="69" customHeight="1">
      <c r="A21" s="102"/>
      <c r="B21" s="10" t="s">
        <v>44</v>
      </c>
      <c r="C21" s="118"/>
      <c r="D21" s="118"/>
      <c r="E21" s="118"/>
      <c r="F21" s="102"/>
    </row>
    <row r="22" spans="1:6" s="2" customFormat="1" ht="53.25" customHeight="1">
      <c r="A22" s="103"/>
      <c r="B22" s="31" t="s">
        <v>100</v>
      </c>
      <c r="C22" s="119"/>
      <c r="D22" s="119"/>
      <c r="E22" s="119"/>
      <c r="F22" s="103"/>
    </row>
    <row r="23" ht="9" customHeight="1"/>
    <row r="24" spans="1:6" s="2" customFormat="1" ht="70.5" customHeight="1">
      <c r="A24" s="116" t="s">
        <v>104</v>
      </c>
      <c r="B24" s="117"/>
      <c r="C24" s="117"/>
      <c r="D24" s="117"/>
      <c r="E24" s="117"/>
      <c r="F24" s="117"/>
    </row>
    <row r="25" ht="3" customHeight="1"/>
    <row r="28" spans="2:6" ht="46.5" customHeight="1">
      <c r="B28" s="114" t="s">
        <v>111</v>
      </c>
      <c r="C28" s="115"/>
      <c r="D28" s="115"/>
      <c r="E28" s="79" t="s">
        <v>112</v>
      </c>
      <c r="F28" s="79"/>
    </row>
  </sheetData>
  <sheetProtection/>
  <mergeCells count="39">
    <mergeCell ref="A3:A5"/>
    <mergeCell ref="C3:F3"/>
    <mergeCell ref="C4:D4"/>
    <mergeCell ref="E4:F4"/>
    <mergeCell ref="B3:B5"/>
    <mergeCell ref="E28:F28"/>
    <mergeCell ref="A10:A11"/>
    <mergeCell ref="C10:C11"/>
    <mergeCell ref="D10:D11"/>
    <mergeCell ref="E10:E11"/>
    <mergeCell ref="F10:F11"/>
    <mergeCell ref="A6:A9"/>
    <mergeCell ref="C6:C9"/>
    <mergeCell ref="D6:D9"/>
    <mergeCell ref="E6:E9"/>
    <mergeCell ref="F6:F9"/>
    <mergeCell ref="A15:A16"/>
    <mergeCell ref="A12:A13"/>
    <mergeCell ref="C12:C13"/>
    <mergeCell ref="D12:D13"/>
    <mergeCell ref="E12:E13"/>
    <mergeCell ref="F12:F13"/>
    <mergeCell ref="A17:A18"/>
    <mergeCell ref="C17:C18"/>
    <mergeCell ref="D17:D18"/>
    <mergeCell ref="E17:E18"/>
    <mergeCell ref="F17:F18"/>
    <mergeCell ref="A1:F1"/>
    <mergeCell ref="C15:C16"/>
    <mergeCell ref="D15:D16"/>
    <mergeCell ref="E15:E16"/>
    <mergeCell ref="F15:F16"/>
    <mergeCell ref="B28:D28"/>
    <mergeCell ref="A24:F24"/>
    <mergeCell ref="A20:A22"/>
    <mergeCell ref="C20:C22"/>
    <mergeCell ref="D20:D22"/>
    <mergeCell ref="E20:E22"/>
    <mergeCell ref="F20:F22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82" r:id="rId1"/>
  <rowBreaks count="1" manualBreakCount="1">
    <brk id="1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kabargina</cp:lastModifiedBy>
  <cp:lastPrinted>2018-12-28T14:19:20Z</cp:lastPrinted>
  <dcterms:created xsi:type="dcterms:W3CDTF">2010-12-15T08:38:15Z</dcterms:created>
  <dcterms:modified xsi:type="dcterms:W3CDTF">2018-12-28T14:20:55Z</dcterms:modified>
  <cp:category/>
  <cp:version/>
  <cp:contentType/>
  <cp:contentStatus/>
</cp:coreProperties>
</file>