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'Лист1'!$A$12:$B$64</definedName>
    <definedName name="_xlnm.Print_Titles" localSheetId="0">'Лист1'!$11:$11</definedName>
    <definedName name="Запрос_из_Проект_по_доходам_и_источникам" localSheetId="0">'Лист1'!$A$12:$B$64</definedName>
    <definedName name="_xlnm.Print_Area" localSheetId="0">'Лист1'!$A$1:$C$127</definedName>
  </definedNames>
  <calcPr fullCalcOnLoad="1"/>
</workbook>
</file>

<file path=xl/sharedStrings.xml><?xml version="1.0" encoding="utf-8"?>
<sst xmlns="http://schemas.openxmlformats.org/spreadsheetml/2006/main" count="121" uniqueCount="120">
  <si>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</si>
  <si>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</si>
  <si>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</si>
  <si>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</si>
  <si>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</si>
  <si>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</si>
  <si>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</si>
  <si>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</si>
  <si>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</si>
  <si>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</si>
  <si>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</si>
  <si>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</si>
  <si>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</si>
  <si>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</si>
  <si>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</si>
  <si>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</si>
  <si>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</si>
  <si>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</si>
  <si>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</si>
  <si>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</si>
  <si>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</si>
  <si>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</si>
  <si>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</si>
  <si>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</si>
  <si>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</si>
  <si>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</si>
  <si>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</si>
  <si>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</si>
  <si>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>Иные межбюджетные трансферты</t>
  </si>
  <si>
    <t>Благоустройство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</si>
  <si>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</si>
  <si>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</si>
  <si>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</si>
  <si>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</si>
  <si>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</si>
  <si>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</si>
  <si>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</t>
  </si>
  <si>
    <t xml:space="preserve">Прочие межбюджетные трансферты, передаваемые бюджетам </t>
  </si>
  <si>
    <t>Защита населения и территории от чрезвычайных ситуаций природного и техногенного характера, гражданская оборона</t>
  </si>
  <si>
    <t> Единый сельскохозяйственный налог(за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</si>
  <si>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</si>
  <si>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</si>
  <si>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Минимальный налог, зачисляемый в бюджеты субъектов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</si>
  <si>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</si>
  <si>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ШТРАФЫ, САНКЦИИ,  ВОЗМЕЩЕНИЕ УЩЕРБА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</si>
  <si>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</si>
  <si>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Ивановского сельского поселения (Расходы на выплаты персоналу государственных (муниципальных) органов)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</si>
  <si>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</si>
  <si>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повышение квалификации муниципальных служащих в рамках муниципальной программы «Муниципальная политика» подпрограмма «Муниципальное управление»(Иные закупки товаров, работ и услуг для обеспечения государственных (муниципальных) нужд )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</si>
  <si>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</si>
  <si>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</si>
  <si>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(Иные закупки товаров, работ и услуг для обеспечения государственных (муниципальных) нужд)</t>
  </si>
  <si>
    <t>Реализация  направления расходов в рамках обеспечения деятельности аппарата Администрации Ивановского сельского поселения (Уплата налогов, сборов и платежей)</t>
  </si>
  <si>
    <t> Резервные фонды</t>
  </si>
  <si>
    <t>Непрограммные расходы органов местного самоуправления Ивановского сельского  поселения</t>
  </si>
  <si>
    <t>Финансовое обеспечение непредвиденных расходов</t>
  </si>
  <si>
    <t>Резервный фонд Администрации Ивановского сельского  поселения на финансовое обеспечение  непредвиденных расходов в рамках непрограмных расходов органов местного самоуправления Ивановского сельского поселения (Резервные средства)</t>
  </si>
  <si>
    <t> Другие общегосударственные вопросы</t>
  </si>
  <si>
    <t>Мероприятия  по просвящению, обучению и воспитанию по вопросам противодействия коррупции в рамках подпраграммы "Противодействие коррупции в Ивановскомсельском поселении " муниципальной программы "Обеспечение общественного порядка и противодействие преступности"(Иные закупки товаров, работ и услуг для обеспечения государственных (муниципальных) нужд )</t>
  </si>
  <si>
    <t>Расходы местного бюджета на осуществление полномочий  по утверждению подготовленной на основе генеральных планов Ивановского сельского поселения документации по планировке территории, выдача разрешений на строительство, 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Ивановского сельского поселения в рамках непрограммных расходов органов местного самоуправления Ивановского сельского поселения (Иные межбюджетные трансферты)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</si>
  <si>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 )</t>
  </si>
  <si>
    <t> Национальная оборона</t>
  </si>
  <si>
    <t> 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</si>
  <si>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комиссариаты(Расходы на выплаты персоналу государственных (муниципальных) органов)</t>
  </si>
  <si>
    <t>Субвенция на 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 )</t>
  </si>
  <si>
    <t>НАЦИОНАЛЬНАЯ БЕЗОПАСНОСТЬ  И ПРАВООХРАНИТЕЛЬНАЯ ДЕЯТЕЛЬНОСТЬ</t>
  </si>
  <si>
    <t>Мероприятия по обеспечению защиты населения от чрезвычайных ситуаций в рамках  подпрограммы «Защита населения от чрезвычайных ситуаций»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обеспечнения государственных (муниципальных) нужд )</t>
  </si>
  <si>
    <t>Мероприятия по обеспечению пожарной безопасности в рамках подпрограммы «Пожарная безопасность»муниципальной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 )</t>
  </si>
  <si>
    <t>Поисковые и аварийно-спасательные учреждения (Межбюджетные трансферты)</t>
  </si>
  <si>
    <t>Подготовка населения и организаций к действиям
в чрезвычайной ситуации в мирное и военное время( Межбюджетные трансферты)</t>
  </si>
  <si>
    <t>Мероприятия по обеспечению безопасности на воде в рамках  подпрограммы «Обеспечение безопасности на воде»муниципальной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 )</t>
  </si>
  <si>
    <t>НАЦИОНАЛЬНАЯ  ЭКОНОМИКА</t>
  </si>
  <si>
    <t>Дорожное хозяйство (дорожные фонды)</t>
  </si>
  <si>
    <t>Расходы на содержание автомобильных дорог общего пользования местного значения и искусственных сооружений на них   в рамках подпрограммы «Развитие транспортной инфраструктуры Ивановского сельского поселения» муниципальной программы Ивановского сельского поселения «Развитие транспортной системы»(Иные закупки товаров, работ и услуг для обеспечения государственных (муниципальных) нужд )</t>
  </si>
  <si>
    <t>Субсидия на ремонт и содержание автомобильных дорог общего пользования местного значения(Иные закупки товаров, работ и услуг для обеспечения государственных(муниципальных нужд)</t>
  </si>
  <si>
    <t>Мероприятия по повышению безопасности дорожного движения в рамках  подпрограммы «Повышение безопасности дорожного движения на территории Ивановского сельского поселения»муниципальной программы ««Развитие транспортной системы»(Иные закупки товаров, работ и услуг для обеспечения государственных (муниципальных) нужд )</t>
  </si>
  <si>
    <t> Жилищно-коммунальное хозяйство</t>
  </si>
  <si>
    <t>Содержание, текущий ремонт объектов водопроводно-канализационного хозяйства в рамках  подпрограммы «Создание условий для обеспечения качественными коммунальными услугами населения Ивановского сельского поселения» муниципальной программы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 )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</si>
  <si>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</si>
  <si>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Расходы на  прочие мероприятия по благоустройству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</si>
  <si>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 Культура и кинематография</t>
  </si>
  <si>
    <t> Культура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</si>
  <si>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культуры» муниципальной программы Ивановского сельского поселения «Развитие культуры и туризма» (Субсидии бюджетным учреждениям)</t>
  </si>
  <si>
    <t>СОЦИАЛЬНАЯ ПОЛИТИКА</t>
  </si>
  <si>
    <t>Социальное обеспечение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</si>
  <si>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 (Публичные нормативные социальные выплаты  гражданам)</t>
  </si>
  <si>
    <t xml:space="preserve"> ФИЗИЧЕСКАЯ КУЛЬТУРА И СПОРТ</t>
  </si>
  <si>
    <t>Массовый спорт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</si>
  <si>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Ивановского сельского поселения» муниципальной программы Ивановского сельского поселения «Развитие физической культуры и спорта» (Иные закупки товаров, работ и услуг для обеспечения  государственных (муниципальных) нужд )</t>
  </si>
  <si>
    <t>Расходы</t>
  </si>
  <si>
    <t>Мероприятия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среда»(Иные закупки товаров, работ и услуг для обеспечения государственных (муниципальных) нужд )</t>
  </si>
  <si>
    <t>Софинансирование расходов на ремонт и содержание автомобильных дорог общего пользования местного значения    в рамках подпрограммы «Развитие транспортной инфраструктуры Ивановского сельского поселения» муниципальной программы Ивановского сельского поселения «Развитие транспортной системы»(Иные закупки товаров, работ и услуг для обеспечения государственных (муниципальных) нужд )</t>
  </si>
  <si>
    <t xml:space="preserve">                                                                  местного бюджета за 1 квартал 2015 года</t>
  </si>
  <si>
    <t>местного бюджета за 1 квартал 2015 года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</si>
  <si>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</si>
  <si>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</si>
  <si>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</si>
  <si>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</si>
  <si>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</si>
  <si>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</si>
  <si>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</si>
  <si>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</si>
  <si>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</si>
  <si>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</si>
  <si>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</si>
  <si>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</si>
  <si>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</si>
  <si>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</si>
  <si>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</si>
  <si>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</si>
  <si>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</si>
  <si>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</si>
  <si>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</si>
  <si>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</si>
  <si>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</si>
  <si>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</si>
  <si>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 программы Ивановского сельского поселения "(Иные закупки товаров, работ и услуг для обеспечения государственных (муниципальных) нужд )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</si>
  <si>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поселения»(Иные закупки товаров, работ и услуг для обеспечения государственных(муниципальных)нужд)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</si>
  <si>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(Пособия, компенсации и иные социальные выплаты гражданам, кроме публичных нормативных обязательств)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</si>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</sst>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69" fontId="5" fillId="0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2" fontId="5" fillId="33" borderId="10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wrapText="1"/>
    </xf>
    <xf numFmtId="169" fontId="1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169" fontId="3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2" fontId="1" fillId="0" borderId="12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left" wrapText="1"/>
    </xf>
    <xf numFmtId="170" fontId="5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16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2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5" fillId="0" borderId="16" xfId="0" applyFont="1" applyBorder="1" applyAlignment="1">
      <alignment vertical="top" wrapText="1"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vertical="top" wrapText="1"/>
    </xf>
    <xf numFmtId="0" fontId="46" fillId="0" borderId="14" xfId="0" applyFont="1" applyBorder="1" applyAlignment="1">
      <alignment wrapText="1"/>
    </xf>
    <xf numFmtId="0" fontId="7" fillId="0" borderId="15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8"/>
  <sheetViews>
    <sheetView tabSelected="1" zoomScale="70" zoomScaleNormal="70" zoomScaleSheetLayoutView="100" zoomScalePageLayoutView="0" workbookViewId="0" topLeftCell="A88">
      <selection activeCell="C119" sqref="C119"/>
    </sheetView>
  </sheetViews>
  <sheetFormatPr defaultColWidth="9.00390625" defaultRowHeight="12.75"/>
  <cols>
    <col min="1" max="1" width="61.125" style="0" customWidth="1"/>
    <col min="2" max="2" width="19.75390625" style="0" customWidth="1"/>
    <col min="3" max="3" width="20.625" style="11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11"/>
      <c r="D1" s="6"/>
      <c r="E1" s="2"/>
    </row>
    <row r="2" spans="1:5" s="3" customFormat="1" ht="18.75">
      <c r="A2" s="91" t="s">
        <v>23</v>
      </c>
      <c r="B2" s="91"/>
      <c r="C2" s="91"/>
      <c r="D2" s="6"/>
      <c r="E2" s="2"/>
    </row>
    <row r="3" spans="1:5" s="3" customFormat="1" ht="18.75">
      <c r="A3" s="91" t="s">
        <v>24</v>
      </c>
      <c r="B3" s="91"/>
      <c r="C3" s="91"/>
      <c r="D3" s="6"/>
      <c r="E3" s="2"/>
    </row>
    <row r="4" spans="1:5" s="3" customFormat="1" ht="18.75">
      <c r="A4" s="91" t="s">
        <v>92</v>
      </c>
      <c r="B4" s="91"/>
      <c r="C4" s="91"/>
      <c r="D4" s="6"/>
      <c r="E4" s="2"/>
    </row>
    <row r="5" spans="1:5" s="3" customFormat="1" ht="11.25" customHeight="1">
      <c r="A5" s="1"/>
      <c r="B5" s="1"/>
      <c r="C5" s="11"/>
      <c r="D5" s="1"/>
      <c r="E5" s="2"/>
    </row>
    <row r="6" spans="1:7" s="3" customFormat="1" ht="39" customHeight="1">
      <c r="A6" s="89"/>
      <c r="B6" s="89"/>
      <c r="C6" s="11"/>
      <c r="D6" s="4"/>
      <c r="E6" s="4"/>
      <c r="F6" s="4"/>
      <c r="G6" s="2"/>
    </row>
    <row r="7" spans="1:7" s="3" customFormat="1" ht="21" customHeight="1">
      <c r="A7" s="89" t="s">
        <v>15</v>
      </c>
      <c r="B7" s="89"/>
      <c r="C7" s="89"/>
      <c r="D7" s="4"/>
      <c r="E7" s="4"/>
      <c r="F7" s="4"/>
      <c r="G7" s="2"/>
    </row>
    <row r="8" spans="1:7" s="3" customFormat="1" ht="20.25" customHeight="1">
      <c r="A8" s="90" t="s">
        <v>93</v>
      </c>
      <c r="B8" s="90"/>
      <c r="C8" s="90"/>
      <c r="F8" s="5"/>
      <c r="G8" s="2"/>
    </row>
    <row r="9" spans="1:3" s="3" customFormat="1" ht="29.25" customHeight="1">
      <c r="A9" s="88"/>
      <c r="B9" s="88"/>
      <c r="C9" s="11"/>
    </row>
    <row r="10" spans="1:3" s="4" customFormat="1" ht="79.5" customHeight="1">
      <c r="A10" s="12" t="s">
        <v>17</v>
      </c>
      <c r="B10" s="12" t="s">
        <v>18</v>
      </c>
      <c r="C10" s="18" t="s">
        <v>16</v>
      </c>
    </row>
    <row r="11" spans="1:3" s="15" customFormat="1" ht="18.75" customHeight="1">
      <c r="A11" s="20">
        <v>1</v>
      </c>
      <c r="B11" s="20">
        <v>2</v>
      </c>
      <c r="C11" s="19">
        <v>3</v>
      </c>
    </row>
    <row r="12" spans="1:3" s="9" customFormat="1" ht="26.25" customHeight="1">
      <c r="A12" s="8" t="s">
        <v>12</v>
      </c>
      <c r="B12" s="21">
        <f>B13+B18+B24+B32+B40+B43+B49</f>
        <v>3553.7000000000003</v>
      </c>
      <c r="C12" s="21">
        <f>C13+C18+C24+C32+C40+C43+C49</f>
        <v>523.5</v>
      </c>
    </row>
    <row r="13" spans="1:3" s="3" customFormat="1" ht="23.25" customHeight="1">
      <c r="A13" s="7" t="s">
        <v>0</v>
      </c>
      <c r="B13" s="22">
        <f>B14</f>
        <v>717.8000000000001</v>
      </c>
      <c r="C13" s="22">
        <f>C14</f>
        <v>95.1</v>
      </c>
    </row>
    <row r="14" spans="1:3" s="3" customFormat="1" ht="18.75">
      <c r="A14" s="7" t="s">
        <v>1</v>
      </c>
      <c r="B14" s="22">
        <f>B15+B16+B17</f>
        <v>717.8000000000001</v>
      </c>
      <c r="C14" s="22">
        <f>C15+C16+C17</f>
        <v>95.1</v>
      </c>
    </row>
    <row r="15" spans="1:3" s="3" customFormat="1" ht="117" thickBot="1">
      <c r="A15" s="41" t="s">
        <v>41</v>
      </c>
      <c r="B15" s="22">
        <v>715.6</v>
      </c>
      <c r="C15" s="22">
        <v>94.5</v>
      </c>
    </row>
    <row r="16" spans="1:6" s="3" customFormat="1" ht="168.75">
      <c r="A16" s="71" t="s">
        <v>40</v>
      </c>
      <c r="B16" s="22">
        <v>0.5</v>
      </c>
      <c r="C16" s="22">
        <v>0</v>
      </c>
      <c r="F16" s="25"/>
    </row>
    <row r="17" spans="1:3" s="3" customFormat="1" ht="75">
      <c r="A17" s="70" t="s">
        <v>43</v>
      </c>
      <c r="B17" s="22">
        <v>1.7</v>
      </c>
      <c r="C17" s="22">
        <v>0.6</v>
      </c>
    </row>
    <row r="18" spans="1:3" s="3" customFormat="1" ht="48.75" thickBot="1">
      <c r="A18" s="73" t="s">
        <v>95</v>
      </c>
      <c r="B18" s="22">
        <f>B19</f>
        <v>428</v>
      </c>
      <c r="C18" s="22">
        <f>C19</f>
        <v>132</v>
      </c>
    </row>
    <row r="19" spans="1:3" s="3" customFormat="1" ht="31.5" thickBot="1">
      <c r="A19" s="72" t="s">
        <v>94</v>
      </c>
      <c r="B19" s="22">
        <f>B20+B21+B22+B23</f>
        <v>428</v>
      </c>
      <c r="C19" s="22">
        <f>C20+C21+C22+C23</f>
        <v>132</v>
      </c>
    </row>
    <row r="20" spans="1:3" s="3" customFormat="1" ht="80.25" thickBot="1">
      <c r="A20" s="74" t="s">
        <v>96</v>
      </c>
      <c r="B20" s="22">
        <v>130.9</v>
      </c>
      <c r="C20" s="22">
        <v>44.6</v>
      </c>
    </row>
    <row r="21" spans="1:3" s="3" customFormat="1" ht="96" thickBot="1">
      <c r="A21" s="74" t="s">
        <v>97</v>
      </c>
      <c r="B21" s="22">
        <v>4.9</v>
      </c>
      <c r="C21" s="22">
        <v>1</v>
      </c>
    </row>
    <row r="22" spans="1:3" s="3" customFormat="1" ht="80.25" thickBot="1">
      <c r="A22" s="75" t="s">
        <v>98</v>
      </c>
      <c r="B22" s="70">
        <v>286.7</v>
      </c>
      <c r="C22" s="22">
        <v>89.3</v>
      </c>
    </row>
    <row r="23" spans="1:3" s="3" customFormat="1" ht="80.25" thickBot="1">
      <c r="A23" s="76" t="s">
        <v>99</v>
      </c>
      <c r="B23" s="70">
        <v>5.5</v>
      </c>
      <c r="C23" s="22">
        <v>-2.9</v>
      </c>
    </row>
    <row r="24" spans="1:3" s="9" customFormat="1" ht="27.75" customHeight="1">
      <c r="A24" s="8" t="s">
        <v>2</v>
      </c>
      <c r="B24" s="21">
        <f>B25+B29+B31</f>
        <v>173.4</v>
      </c>
      <c r="C24" s="21">
        <f>C25+C29</f>
        <v>77.89999999999999</v>
      </c>
    </row>
    <row r="25" spans="1:3" s="3" customFormat="1" ht="38.25" customHeight="1" thickBot="1">
      <c r="A25" s="7" t="s">
        <v>3</v>
      </c>
      <c r="B25" s="22">
        <f>B26+B27+B28</f>
        <v>62.6</v>
      </c>
      <c r="C25" s="22">
        <f>C26+C27+C28</f>
        <v>6.6000000000000005</v>
      </c>
    </row>
    <row r="26" spans="1:3" s="3" customFormat="1" ht="61.5" customHeight="1" thickBot="1">
      <c r="A26" s="32" t="s">
        <v>30</v>
      </c>
      <c r="B26" s="22">
        <v>48</v>
      </c>
      <c r="C26" s="22">
        <v>0.4</v>
      </c>
    </row>
    <row r="27" spans="1:3" s="3" customFormat="1" ht="63" customHeight="1" thickBot="1">
      <c r="A27" s="32" t="s">
        <v>31</v>
      </c>
      <c r="B27" s="22">
        <v>14.2</v>
      </c>
      <c r="C27" s="22">
        <v>6.2</v>
      </c>
    </row>
    <row r="28" spans="1:3" s="3" customFormat="1" ht="42" customHeight="1">
      <c r="A28" s="43" t="s">
        <v>42</v>
      </c>
      <c r="B28" s="22">
        <v>0.4</v>
      </c>
      <c r="C28" s="22">
        <v>0</v>
      </c>
    </row>
    <row r="29" spans="1:3" s="3" customFormat="1" ht="25.5" customHeight="1">
      <c r="A29" s="10" t="s">
        <v>7</v>
      </c>
      <c r="B29" s="22">
        <f>B30</f>
        <v>110.8</v>
      </c>
      <c r="C29" s="22">
        <f>C30+C31</f>
        <v>71.3</v>
      </c>
    </row>
    <row r="30" spans="1:3" s="3" customFormat="1" ht="25.5" customHeight="1">
      <c r="A30" s="10" t="s">
        <v>7</v>
      </c>
      <c r="B30" s="22">
        <v>110.8</v>
      </c>
      <c r="C30" s="22">
        <v>71.3</v>
      </c>
    </row>
    <row r="31" spans="1:3" s="3" customFormat="1" ht="63.75" customHeight="1">
      <c r="A31" s="10" t="s">
        <v>39</v>
      </c>
      <c r="B31" s="22">
        <v>0</v>
      </c>
      <c r="C31" s="22">
        <v>0</v>
      </c>
    </row>
    <row r="32" spans="1:3" s="9" customFormat="1" ht="27" customHeight="1">
      <c r="A32" s="8" t="s">
        <v>4</v>
      </c>
      <c r="B32" s="21">
        <f>B33+B35</f>
        <v>1923.7</v>
      </c>
      <c r="C32" s="21">
        <f>C33+C35</f>
        <v>167.10000000000002</v>
      </c>
    </row>
    <row r="33" spans="1:3" s="3" customFormat="1" ht="18.75">
      <c r="A33" s="10" t="s">
        <v>8</v>
      </c>
      <c r="B33" s="22">
        <f>B34</f>
        <v>124</v>
      </c>
      <c r="C33" s="22">
        <f>C34</f>
        <v>0.8</v>
      </c>
    </row>
    <row r="34" spans="1:3" s="3" customFormat="1" ht="75">
      <c r="A34" s="33" t="s">
        <v>32</v>
      </c>
      <c r="B34" s="22">
        <v>124</v>
      </c>
      <c r="C34" s="22">
        <v>0.8</v>
      </c>
    </row>
    <row r="35" spans="1:3" s="3" customFormat="1" ht="27" customHeight="1">
      <c r="A35" s="10" t="s">
        <v>9</v>
      </c>
      <c r="B35" s="22">
        <f>B36+B38</f>
        <v>1799.7</v>
      </c>
      <c r="C35" s="22">
        <f>C36+C38</f>
        <v>166.3</v>
      </c>
    </row>
    <row r="36" spans="1:3" s="3" customFormat="1" ht="25.5" customHeight="1" thickBot="1">
      <c r="A36" s="41" t="s">
        <v>100</v>
      </c>
      <c r="B36" s="22">
        <f>B37</f>
        <v>167.3</v>
      </c>
      <c r="C36" s="22">
        <f>C37</f>
        <v>121.5</v>
      </c>
    </row>
    <row r="37" spans="1:3" s="3" customFormat="1" ht="66" customHeight="1" thickBot="1">
      <c r="A37" s="41" t="s">
        <v>101</v>
      </c>
      <c r="B37" s="22">
        <v>167.3</v>
      </c>
      <c r="C37" s="22">
        <v>121.5</v>
      </c>
    </row>
    <row r="38" spans="1:3" s="3" customFormat="1" ht="27" customHeight="1" thickBot="1">
      <c r="A38" s="41" t="s">
        <v>102</v>
      </c>
      <c r="B38" s="22">
        <f>B39</f>
        <v>1632.4</v>
      </c>
      <c r="C38" s="22">
        <f>C39</f>
        <v>44.8</v>
      </c>
    </row>
    <row r="39" spans="1:3" s="3" customFormat="1" ht="73.5" customHeight="1" thickBot="1">
      <c r="A39" s="41" t="s">
        <v>103</v>
      </c>
      <c r="B39" s="22">
        <v>1632.4</v>
      </c>
      <c r="C39" s="22">
        <v>44.8</v>
      </c>
    </row>
    <row r="40" spans="1:3" s="9" customFormat="1" ht="30" customHeight="1">
      <c r="A40" s="8" t="s">
        <v>13</v>
      </c>
      <c r="B40" s="21">
        <f>B41</f>
        <v>44.7</v>
      </c>
      <c r="C40" s="21">
        <f>C41</f>
        <v>12.1</v>
      </c>
    </row>
    <row r="41" spans="1:3" s="3" customFormat="1" ht="87.75" customHeight="1" thickBot="1">
      <c r="A41" s="41" t="s">
        <v>104</v>
      </c>
      <c r="B41" s="22">
        <f>B42</f>
        <v>44.7</v>
      </c>
      <c r="C41" s="22">
        <f>C42</f>
        <v>12.1</v>
      </c>
    </row>
    <row r="42" spans="1:3" s="3" customFormat="1" ht="179.25" customHeight="1" thickBot="1">
      <c r="A42" s="41" t="s">
        <v>105</v>
      </c>
      <c r="B42" s="22">
        <v>44.7</v>
      </c>
      <c r="C42" s="22">
        <v>12.1</v>
      </c>
    </row>
    <row r="43" spans="1:3" s="9" customFormat="1" ht="83.25" customHeight="1">
      <c r="A43" s="8" t="s">
        <v>5</v>
      </c>
      <c r="B43" s="21">
        <f>B44</f>
        <v>234.2</v>
      </c>
      <c r="C43" s="21">
        <f>C44</f>
        <v>39.3</v>
      </c>
    </row>
    <row r="44" spans="1:3" s="3" customFormat="1" ht="132" customHeight="1">
      <c r="A44" s="7" t="s">
        <v>14</v>
      </c>
      <c r="B44" s="22">
        <f>B45+B47</f>
        <v>234.2</v>
      </c>
      <c r="C44" s="22">
        <f>C45+C47</f>
        <v>39.3</v>
      </c>
    </row>
    <row r="45" spans="1:3" s="3" customFormat="1" ht="141.75" customHeight="1" thickBot="1">
      <c r="A45" s="77" t="s">
        <v>106</v>
      </c>
      <c r="B45" s="22">
        <f>B46</f>
        <v>61.7</v>
      </c>
      <c r="C45" s="22">
        <f>C46</f>
        <v>10.5</v>
      </c>
    </row>
    <row r="46" spans="1:3" s="3" customFormat="1" ht="111" customHeight="1" thickBot="1">
      <c r="A46" s="41" t="s">
        <v>107</v>
      </c>
      <c r="B46" s="22">
        <v>61.7</v>
      </c>
      <c r="C46" s="22">
        <v>10.5</v>
      </c>
    </row>
    <row r="47" spans="1:3" s="3" customFormat="1" ht="75.75" customHeight="1" thickBot="1">
      <c r="A47" s="78" t="s">
        <v>108</v>
      </c>
      <c r="B47" s="22">
        <f>B48</f>
        <v>172.5</v>
      </c>
      <c r="C47" s="22">
        <f>C48</f>
        <v>28.8</v>
      </c>
    </row>
    <row r="48" spans="1:3" s="3" customFormat="1" ht="68.25" customHeight="1" thickBot="1">
      <c r="A48" s="79" t="s">
        <v>109</v>
      </c>
      <c r="B48" s="22">
        <v>172.5</v>
      </c>
      <c r="C48" s="22">
        <v>28.8</v>
      </c>
    </row>
    <row r="49" spans="1:3" s="3" customFormat="1" ht="39" customHeight="1">
      <c r="A49" s="40" t="s">
        <v>44</v>
      </c>
      <c r="B49" s="22">
        <f>B50</f>
        <v>31.9</v>
      </c>
      <c r="C49" s="22">
        <f>C50</f>
        <v>0</v>
      </c>
    </row>
    <row r="50" spans="1:3" s="3" customFormat="1" ht="54" customHeight="1" thickBot="1">
      <c r="A50" s="80" t="s">
        <v>110</v>
      </c>
      <c r="B50" s="22">
        <f>B51</f>
        <v>31.9</v>
      </c>
      <c r="C50" s="22">
        <f>C51</f>
        <v>0</v>
      </c>
    </row>
    <row r="51" spans="1:3" s="3" customFormat="1" ht="57" customHeight="1" thickBot="1">
      <c r="A51" s="77" t="s">
        <v>111</v>
      </c>
      <c r="B51" s="22">
        <v>31.9</v>
      </c>
      <c r="C51" s="22">
        <v>0</v>
      </c>
    </row>
    <row r="52" spans="1:3" s="3" customFormat="1" ht="62.25" customHeight="1">
      <c r="A52" s="8" t="s">
        <v>6</v>
      </c>
      <c r="B52" s="21">
        <f>B53+B56+B61</f>
        <v>4414.8</v>
      </c>
      <c r="C52" s="21">
        <f>C53+C56+C61</f>
        <v>1018.4</v>
      </c>
    </row>
    <row r="53" spans="1:3" s="9" customFormat="1" ht="38.25" thickBot="1">
      <c r="A53" s="7" t="s">
        <v>10</v>
      </c>
      <c r="B53" s="22">
        <f>B54</f>
        <v>4156.6</v>
      </c>
      <c r="C53" s="22">
        <f>C54</f>
        <v>870</v>
      </c>
    </row>
    <row r="54" spans="1:3" s="9" customFormat="1" ht="38.25" thickBot="1">
      <c r="A54" s="32" t="s">
        <v>33</v>
      </c>
      <c r="B54" s="22">
        <f>B55</f>
        <v>4156.6</v>
      </c>
      <c r="C54" s="22">
        <f>C55</f>
        <v>870</v>
      </c>
    </row>
    <row r="55" spans="1:3" s="9" customFormat="1" ht="39.75" customHeight="1">
      <c r="A55" s="35" t="s">
        <v>34</v>
      </c>
      <c r="B55" s="22">
        <v>4156.6</v>
      </c>
      <c r="C55" s="22">
        <v>870</v>
      </c>
    </row>
    <row r="56" spans="1:3" s="3" customFormat="1" ht="40.5" customHeight="1">
      <c r="A56" s="7" t="s">
        <v>11</v>
      </c>
      <c r="B56" s="22">
        <f>B57+B59</f>
        <v>164.89999999999998</v>
      </c>
      <c r="C56" s="22">
        <f>C57+C59</f>
        <v>148.39999999999998</v>
      </c>
    </row>
    <row r="57" spans="1:3" s="3" customFormat="1" ht="61.5" customHeight="1" thickBot="1">
      <c r="A57" s="41" t="s">
        <v>35</v>
      </c>
      <c r="B57" s="22">
        <f>B58</f>
        <v>164.7</v>
      </c>
      <c r="C57" s="22">
        <f>C58</f>
        <v>148.2</v>
      </c>
    </row>
    <row r="58" spans="1:3" s="3" customFormat="1" ht="75.75" customHeight="1" thickBot="1">
      <c r="A58" s="41" t="s">
        <v>112</v>
      </c>
      <c r="B58" s="34">
        <v>164.7</v>
      </c>
      <c r="C58" s="22">
        <v>148.2</v>
      </c>
    </row>
    <row r="59" spans="1:3" s="3" customFormat="1" ht="69" customHeight="1" thickBot="1">
      <c r="A59" s="41" t="s">
        <v>113</v>
      </c>
      <c r="B59" s="22">
        <f>B60</f>
        <v>0.2</v>
      </c>
      <c r="C59" s="22">
        <f>C60</f>
        <v>0.2</v>
      </c>
    </row>
    <row r="60" spans="1:3" s="3" customFormat="1" ht="69" customHeight="1" thickBot="1">
      <c r="A60" s="41" t="s">
        <v>114</v>
      </c>
      <c r="B60" s="22">
        <v>0.2</v>
      </c>
      <c r="C60" s="22">
        <v>0.2</v>
      </c>
    </row>
    <row r="61" spans="1:3" s="3" customFormat="1" ht="30" customHeight="1">
      <c r="A61" s="39" t="s">
        <v>28</v>
      </c>
      <c r="B61" s="22">
        <f>B62</f>
        <v>93.3</v>
      </c>
      <c r="C61" s="22">
        <f>C62</f>
        <v>0</v>
      </c>
    </row>
    <row r="62" spans="1:3" s="3" customFormat="1" ht="37.5" customHeight="1">
      <c r="A62" s="39" t="s">
        <v>37</v>
      </c>
      <c r="B62" s="22">
        <f>B63</f>
        <v>93.3</v>
      </c>
      <c r="C62" s="22">
        <f>C63</f>
        <v>0</v>
      </c>
    </row>
    <row r="63" spans="1:3" s="3" customFormat="1" ht="42.75" customHeight="1" thickBot="1">
      <c r="A63" s="41" t="s">
        <v>115</v>
      </c>
      <c r="B63" s="22">
        <v>93.3</v>
      </c>
      <c r="C63" s="22">
        <v>0</v>
      </c>
    </row>
    <row r="64" spans="1:3" s="9" customFormat="1" ht="22.5" customHeight="1" thickBot="1">
      <c r="A64" s="36" t="s">
        <v>36</v>
      </c>
      <c r="B64" s="38">
        <f>B12+B52</f>
        <v>7968.5</v>
      </c>
      <c r="C64" s="38">
        <f>C12+C52</f>
        <v>1541.9</v>
      </c>
    </row>
    <row r="65" spans="1:3" s="13" customFormat="1" ht="18.75">
      <c r="A65" s="14"/>
      <c r="B65" s="17"/>
      <c r="C65" s="16"/>
    </row>
    <row r="66" spans="1:3" s="13" customFormat="1" ht="18.75">
      <c r="A66" s="14"/>
      <c r="B66" s="17"/>
      <c r="C66" s="16"/>
    </row>
    <row r="67" spans="1:3" s="13" customFormat="1" ht="18.75">
      <c r="A67" s="45" t="s">
        <v>89</v>
      </c>
      <c r="B67" s="27">
        <f>B68+B90+B94+B101+B107+B113+B116+B121</f>
        <v>7968.499999999999</v>
      </c>
      <c r="C67" s="27">
        <f>C68+C90+C94+C101+C107+C113+C116+C121</f>
        <v>1250.1</v>
      </c>
    </row>
    <row r="68" spans="1:3" s="13" customFormat="1" ht="18.75">
      <c r="A68" s="46" t="s">
        <v>25</v>
      </c>
      <c r="B68" s="27">
        <f>B69+B72+B82+B86</f>
        <v>4491.9</v>
      </c>
      <c r="C68" s="27">
        <f>C69+C72+C82+C86</f>
        <v>682.6999999999999</v>
      </c>
    </row>
    <row r="69" spans="1:3" s="13" customFormat="1" ht="66.75" customHeight="1">
      <c r="A69" s="46" t="s">
        <v>26</v>
      </c>
      <c r="B69" s="28">
        <f>B70+B71</f>
        <v>851</v>
      </c>
      <c r="C69" s="28">
        <f>C70+C71</f>
        <v>125.4</v>
      </c>
    </row>
    <row r="70" spans="1:3" s="13" customFormat="1" ht="152.25" customHeight="1">
      <c r="A70" s="47" t="s">
        <v>45</v>
      </c>
      <c r="B70" s="28">
        <v>789.6</v>
      </c>
      <c r="C70" s="28">
        <v>125.4</v>
      </c>
    </row>
    <row r="71" spans="1:3" s="13" customFormat="1" ht="125.25" customHeight="1">
      <c r="A71" s="47" t="s">
        <v>46</v>
      </c>
      <c r="B71" s="28">
        <v>61.4</v>
      </c>
      <c r="C71" s="28">
        <v>0</v>
      </c>
    </row>
    <row r="72" spans="1:3" s="13" customFormat="1" ht="83.25" customHeight="1">
      <c r="A72" s="46" t="s">
        <v>47</v>
      </c>
      <c r="B72" s="28">
        <f>B73+B74+B75+B76+B77+B78+B79+B81</f>
        <v>3534.8999999999996</v>
      </c>
      <c r="C72" s="28">
        <f>C73+C74+C75+C76+C77+C78+C79+C81</f>
        <v>557.3</v>
      </c>
    </row>
    <row r="73" spans="1:3" s="13" customFormat="1" ht="142.5" customHeight="1">
      <c r="A73" s="48" t="s">
        <v>48</v>
      </c>
      <c r="B73" s="28">
        <v>10</v>
      </c>
      <c r="C73" s="28">
        <v>0</v>
      </c>
    </row>
    <row r="74" spans="1:3" s="13" customFormat="1" ht="142.5" customHeight="1" thickBot="1">
      <c r="A74" s="81" t="s">
        <v>116</v>
      </c>
      <c r="B74" s="28">
        <v>2</v>
      </c>
      <c r="C74" s="28">
        <v>0</v>
      </c>
    </row>
    <row r="75" spans="1:3" s="13" customFormat="1" ht="114.75" customHeight="1">
      <c r="A75" s="47" t="s">
        <v>49</v>
      </c>
      <c r="B75" s="28">
        <v>2827.6</v>
      </c>
      <c r="C75" s="28">
        <v>393.4</v>
      </c>
    </row>
    <row r="76" spans="1:3" s="13" customFormat="1" ht="132.75" customHeight="1">
      <c r="A76" s="49" t="s">
        <v>50</v>
      </c>
      <c r="B76" s="28">
        <v>172.2</v>
      </c>
      <c r="C76" s="28">
        <v>0</v>
      </c>
    </row>
    <row r="77" spans="1:3" s="13" customFormat="1" ht="144" customHeight="1">
      <c r="A77" s="50" t="s">
        <v>51</v>
      </c>
      <c r="B77" s="28">
        <v>476.3</v>
      </c>
      <c r="C77" s="28">
        <v>157.3</v>
      </c>
    </row>
    <row r="78" spans="1:3" s="13" customFormat="1" ht="75" customHeight="1">
      <c r="A78" s="51" t="s">
        <v>52</v>
      </c>
      <c r="B78" s="28">
        <v>29.2</v>
      </c>
      <c r="C78" s="28">
        <v>2.3</v>
      </c>
    </row>
    <row r="79" spans="1:3" s="13" customFormat="1" ht="235.5" customHeight="1">
      <c r="A79" s="92" t="s">
        <v>117</v>
      </c>
      <c r="B79" s="28">
        <v>0.2</v>
      </c>
      <c r="C79" s="28">
        <v>0</v>
      </c>
    </row>
    <row r="80" spans="1:3" s="13" customFormat="1" ht="73.5" customHeight="1" hidden="1" thickBot="1">
      <c r="A80" s="93"/>
      <c r="B80" s="28">
        <f>B81</f>
        <v>17.4</v>
      </c>
      <c r="C80" s="28">
        <f>C81</f>
        <v>4.3</v>
      </c>
    </row>
    <row r="81" spans="1:3" s="13" customFormat="1" ht="263.25" customHeight="1">
      <c r="A81" s="85" t="s">
        <v>59</v>
      </c>
      <c r="B81" s="42">
        <v>17.4</v>
      </c>
      <c r="C81" s="28">
        <v>4.3</v>
      </c>
    </row>
    <row r="82" spans="1:3" s="13" customFormat="1" ht="25.5" customHeight="1">
      <c r="A82" s="84" t="s">
        <v>53</v>
      </c>
      <c r="B82" s="27">
        <f aca="true" t="shared" si="0" ref="B82:C84">B83</f>
        <v>22.4</v>
      </c>
      <c r="C82" s="27">
        <f t="shared" si="0"/>
        <v>0</v>
      </c>
    </row>
    <row r="83" spans="1:3" s="13" customFormat="1" ht="52.5" customHeight="1">
      <c r="A83" s="53" t="s">
        <v>54</v>
      </c>
      <c r="B83" s="28">
        <f t="shared" si="0"/>
        <v>22.4</v>
      </c>
      <c r="C83" s="28">
        <f t="shared" si="0"/>
        <v>0</v>
      </c>
    </row>
    <row r="84" spans="1:3" s="13" customFormat="1" ht="42" customHeight="1">
      <c r="A84" s="47" t="s">
        <v>55</v>
      </c>
      <c r="B84" s="44">
        <f t="shared" si="0"/>
        <v>22.4</v>
      </c>
      <c r="C84" s="27">
        <f t="shared" si="0"/>
        <v>0</v>
      </c>
    </row>
    <row r="85" spans="1:3" s="13" customFormat="1" ht="113.25" customHeight="1">
      <c r="A85" s="53" t="s">
        <v>56</v>
      </c>
      <c r="B85" s="42">
        <v>22.4</v>
      </c>
      <c r="C85" s="28">
        <v>0</v>
      </c>
    </row>
    <row r="86" spans="1:3" s="13" customFormat="1" ht="31.5" customHeight="1">
      <c r="A86" s="52" t="s">
        <v>57</v>
      </c>
      <c r="B86" s="42">
        <f>B87+B88+B89</f>
        <v>83.6</v>
      </c>
      <c r="C86" s="42">
        <f>C87+C88+C89</f>
        <v>0</v>
      </c>
    </row>
    <row r="87" spans="1:3" s="13" customFormat="1" ht="214.5" customHeight="1">
      <c r="A87" s="54" t="s">
        <v>90</v>
      </c>
      <c r="B87" s="42">
        <v>45</v>
      </c>
      <c r="C87" s="28">
        <v>0</v>
      </c>
    </row>
    <row r="88" spans="1:3" s="13" customFormat="1" ht="188.25" customHeight="1">
      <c r="A88" s="51" t="s">
        <v>58</v>
      </c>
      <c r="B88" s="42">
        <v>1</v>
      </c>
      <c r="C88" s="28">
        <v>0</v>
      </c>
    </row>
    <row r="89" spans="1:3" s="13" customFormat="1" ht="147" customHeight="1">
      <c r="A89" s="55" t="s">
        <v>60</v>
      </c>
      <c r="B89" s="42">
        <v>37.6</v>
      </c>
      <c r="C89" s="28">
        <v>0</v>
      </c>
    </row>
    <row r="90" spans="1:3" s="13" customFormat="1" ht="20.25" customHeight="1">
      <c r="A90" s="56" t="s">
        <v>61</v>
      </c>
      <c r="B90" s="42">
        <f>B91</f>
        <v>164.7</v>
      </c>
      <c r="C90" s="28">
        <f>C91</f>
        <v>24.3</v>
      </c>
    </row>
    <row r="91" spans="1:3" s="3" customFormat="1" ht="18.75">
      <c r="A91" s="57" t="s">
        <v>62</v>
      </c>
      <c r="B91" s="44">
        <f>B92+B93</f>
        <v>164.7</v>
      </c>
      <c r="C91" s="44">
        <f>C92+C93</f>
        <v>24.3</v>
      </c>
    </row>
    <row r="92" spans="1:3" s="3" customFormat="1" ht="93.75">
      <c r="A92" s="47" t="s">
        <v>63</v>
      </c>
      <c r="B92" s="42">
        <v>161.1</v>
      </c>
      <c r="C92" s="28">
        <v>24.3</v>
      </c>
    </row>
    <row r="93" spans="1:3" s="3" customFormat="1" ht="93.75">
      <c r="A93" s="58" t="s">
        <v>64</v>
      </c>
      <c r="B93" s="42">
        <v>3.6</v>
      </c>
      <c r="C93" s="28">
        <v>0</v>
      </c>
    </row>
    <row r="94" spans="1:3" s="3" customFormat="1" ht="56.25">
      <c r="A94" s="59" t="s">
        <v>65</v>
      </c>
      <c r="B94" s="27">
        <f>B95</f>
        <v>139.9</v>
      </c>
      <c r="C94" s="27">
        <f>C95</f>
        <v>0</v>
      </c>
    </row>
    <row r="95" spans="1:3" s="3" customFormat="1" ht="56.25">
      <c r="A95" s="58" t="s">
        <v>38</v>
      </c>
      <c r="B95" s="27">
        <f>B96+B97+B98+B99+B100</f>
        <v>139.9</v>
      </c>
      <c r="C95" s="27">
        <f>C96+C97+C98+C99+C100</f>
        <v>0</v>
      </c>
    </row>
    <row r="96" spans="1:3" s="3" customFormat="1" ht="187.5">
      <c r="A96" s="60" t="s">
        <v>66</v>
      </c>
      <c r="B96" s="28">
        <v>5</v>
      </c>
      <c r="C96" s="28">
        <v>0</v>
      </c>
    </row>
    <row r="97" spans="1:3" s="3" customFormat="1" ht="168.75">
      <c r="A97" s="49" t="s">
        <v>67</v>
      </c>
      <c r="B97" s="28">
        <v>17</v>
      </c>
      <c r="C97" s="28">
        <v>0</v>
      </c>
    </row>
    <row r="98" spans="1:3" s="3" customFormat="1" ht="37.5">
      <c r="A98" s="58" t="s">
        <v>68</v>
      </c>
      <c r="B98" s="28">
        <v>108</v>
      </c>
      <c r="C98" s="28">
        <v>0</v>
      </c>
    </row>
    <row r="99" spans="1:3" s="3" customFormat="1" ht="56.25">
      <c r="A99" s="58" t="s">
        <v>69</v>
      </c>
      <c r="B99" s="28">
        <v>8.9</v>
      </c>
      <c r="C99" s="28">
        <v>0</v>
      </c>
    </row>
    <row r="100" spans="1:3" s="3" customFormat="1" ht="168.75">
      <c r="A100" s="47" t="s">
        <v>70</v>
      </c>
      <c r="B100" s="28">
        <v>1</v>
      </c>
      <c r="C100" s="28">
        <v>0</v>
      </c>
    </row>
    <row r="101" spans="1:3" s="3" customFormat="1" ht="18.75">
      <c r="A101" s="61" t="s">
        <v>71</v>
      </c>
      <c r="B101" s="27">
        <f>B102</f>
        <v>521.3</v>
      </c>
      <c r="C101" s="27">
        <f>C102</f>
        <v>0</v>
      </c>
    </row>
    <row r="102" spans="1:3" s="3" customFormat="1" ht="18.75">
      <c r="A102" s="58" t="s">
        <v>72</v>
      </c>
      <c r="B102" s="28">
        <f>B103+B104+B105+B106</f>
        <v>521.3</v>
      </c>
      <c r="C102" s="28">
        <f>C103</f>
        <v>0</v>
      </c>
    </row>
    <row r="103" spans="1:3" s="3" customFormat="1" ht="210" customHeight="1">
      <c r="A103" s="62" t="s">
        <v>73</v>
      </c>
      <c r="B103" s="28">
        <v>404.9</v>
      </c>
      <c r="C103" s="28">
        <f>C105</f>
        <v>0</v>
      </c>
    </row>
    <row r="104" spans="1:3" s="3" customFormat="1" ht="210" customHeight="1">
      <c r="A104" s="62" t="s">
        <v>91</v>
      </c>
      <c r="B104" s="42">
        <v>8.1</v>
      </c>
      <c r="C104" s="28">
        <v>0</v>
      </c>
    </row>
    <row r="105" spans="1:3" s="3" customFormat="1" ht="93.75">
      <c r="A105" s="62" t="s">
        <v>74</v>
      </c>
      <c r="B105" s="42">
        <v>93.3</v>
      </c>
      <c r="C105" s="28">
        <v>0</v>
      </c>
    </row>
    <row r="106" spans="1:3" s="3" customFormat="1" ht="156.75" customHeight="1">
      <c r="A106" s="49" t="s">
        <v>75</v>
      </c>
      <c r="B106" s="42">
        <v>15</v>
      </c>
      <c r="C106" s="28">
        <v>0</v>
      </c>
    </row>
    <row r="107" spans="1:3" s="3" customFormat="1" ht="27" customHeight="1">
      <c r="A107" s="52" t="s">
        <v>76</v>
      </c>
      <c r="B107" s="44">
        <f>B108+B110</f>
        <v>1014</v>
      </c>
      <c r="C107" s="44">
        <f>C108+C110</f>
        <v>187.4</v>
      </c>
    </row>
    <row r="108" spans="1:3" s="3" customFormat="1" ht="27" customHeight="1">
      <c r="A108" s="63" t="s">
        <v>27</v>
      </c>
      <c r="B108" s="27">
        <f>B109</f>
        <v>56</v>
      </c>
      <c r="C108" s="27">
        <f>C109</f>
        <v>0</v>
      </c>
    </row>
    <row r="109" spans="1:3" s="3" customFormat="1" ht="155.25" customHeight="1">
      <c r="A109" s="64" t="s">
        <v>77</v>
      </c>
      <c r="B109" s="28">
        <v>56</v>
      </c>
      <c r="C109" s="28">
        <v>0</v>
      </c>
    </row>
    <row r="110" spans="1:3" s="3" customFormat="1" ht="20.25" customHeight="1">
      <c r="A110" s="65" t="s">
        <v>29</v>
      </c>
      <c r="B110" s="28">
        <f>B111+B112</f>
        <v>958</v>
      </c>
      <c r="C110" s="28">
        <f>C111+C112</f>
        <v>187.4</v>
      </c>
    </row>
    <row r="111" spans="1:3" s="3" customFormat="1" ht="172.5" customHeight="1">
      <c r="A111" s="64" t="s">
        <v>78</v>
      </c>
      <c r="B111" s="28">
        <v>518</v>
      </c>
      <c r="C111" s="28">
        <v>155.5</v>
      </c>
    </row>
    <row r="112" spans="1:3" s="3" customFormat="1" ht="158.25" customHeight="1">
      <c r="A112" s="64" t="s">
        <v>79</v>
      </c>
      <c r="B112" s="27">
        <v>440</v>
      </c>
      <c r="C112" s="27">
        <v>31.9</v>
      </c>
    </row>
    <row r="113" spans="1:3" s="3" customFormat="1" ht="26.25" customHeight="1">
      <c r="A113" s="56" t="s">
        <v>80</v>
      </c>
      <c r="B113" s="27">
        <f>B114</f>
        <v>1579.5</v>
      </c>
      <c r="C113" s="27">
        <f>C114</f>
        <v>333.2</v>
      </c>
    </row>
    <row r="114" spans="1:3" s="3" customFormat="1" ht="24.75" customHeight="1">
      <c r="A114" s="57" t="s">
        <v>81</v>
      </c>
      <c r="B114" s="28">
        <f>B115</f>
        <v>1579.5</v>
      </c>
      <c r="C114" s="28">
        <f>C115</f>
        <v>333.2</v>
      </c>
    </row>
    <row r="115" spans="1:3" s="3" customFormat="1" ht="138.75" customHeight="1">
      <c r="A115" s="51" t="s">
        <v>82</v>
      </c>
      <c r="B115" s="28">
        <v>1579.5</v>
      </c>
      <c r="C115" s="28">
        <v>333.2</v>
      </c>
    </row>
    <row r="116" spans="1:3" s="3" customFormat="1" ht="22.5" customHeight="1">
      <c r="A116" s="66" t="s">
        <v>83</v>
      </c>
      <c r="B116" s="28">
        <f>B117+B119</f>
        <v>52.2</v>
      </c>
      <c r="C116" s="28">
        <f>C117+C119</f>
        <v>22.5</v>
      </c>
    </row>
    <row r="117" spans="1:3" s="3" customFormat="1" ht="22.5" customHeight="1">
      <c r="A117" s="67" t="s">
        <v>84</v>
      </c>
      <c r="B117" s="28">
        <f aca="true" t="shared" si="1" ref="B117:C122">B118</f>
        <v>39.6</v>
      </c>
      <c r="C117" s="28">
        <f t="shared" si="1"/>
        <v>9.9</v>
      </c>
    </row>
    <row r="118" spans="1:3" s="3" customFormat="1" ht="128.25" customHeight="1">
      <c r="A118" s="54" t="s">
        <v>85</v>
      </c>
      <c r="B118" s="28">
        <v>39.6</v>
      </c>
      <c r="C118" s="28">
        <v>9.9</v>
      </c>
    </row>
    <row r="119" spans="1:3" s="3" customFormat="1" ht="27.75" customHeight="1" thickBot="1">
      <c r="A119" s="83" t="s">
        <v>119</v>
      </c>
      <c r="B119" s="28">
        <f>B120</f>
        <v>12.6</v>
      </c>
      <c r="C119" s="28">
        <f>C120</f>
        <v>12.6</v>
      </c>
    </row>
    <row r="120" spans="1:3" s="3" customFormat="1" ht="150.75" customHeight="1" thickBot="1">
      <c r="A120" s="82" t="s">
        <v>118</v>
      </c>
      <c r="B120" s="28">
        <v>12.6</v>
      </c>
      <c r="C120" s="28">
        <v>12.6</v>
      </c>
    </row>
    <row r="121" spans="1:3" s="3" customFormat="1" ht="18.75" customHeight="1">
      <c r="A121" s="68" t="s">
        <v>86</v>
      </c>
      <c r="B121" s="28">
        <f t="shared" si="1"/>
        <v>5</v>
      </c>
      <c r="C121" s="28">
        <f t="shared" si="1"/>
        <v>0</v>
      </c>
    </row>
    <row r="122" spans="1:3" s="3" customFormat="1" ht="22.5" customHeight="1">
      <c r="A122" s="68" t="s">
        <v>87</v>
      </c>
      <c r="B122" s="28">
        <f t="shared" si="1"/>
        <v>5</v>
      </c>
      <c r="C122" s="28">
        <f t="shared" si="1"/>
        <v>0</v>
      </c>
    </row>
    <row r="123" spans="1:3" s="3" customFormat="1" ht="177" customHeight="1">
      <c r="A123" s="69" t="s">
        <v>88</v>
      </c>
      <c r="B123" s="28">
        <v>5</v>
      </c>
      <c r="C123" s="28">
        <v>0</v>
      </c>
    </row>
    <row r="124" spans="1:3" s="3" customFormat="1" ht="18.75">
      <c r="A124" s="26" t="s">
        <v>19</v>
      </c>
      <c r="B124" s="29">
        <f>B67</f>
        <v>7968.499999999999</v>
      </c>
      <c r="C124" s="29">
        <f>C67</f>
        <v>1250.1</v>
      </c>
    </row>
    <row r="125" spans="1:3" s="3" customFormat="1" ht="18.75">
      <c r="A125" s="26" t="s">
        <v>20</v>
      </c>
      <c r="B125" s="29">
        <f>B64-B67</f>
        <v>0</v>
      </c>
      <c r="C125" s="29">
        <f>C64-C67</f>
        <v>291.8000000000002</v>
      </c>
    </row>
    <row r="126" spans="1:3" s="3" customFormat="1" ht="37.5">
      <c r="A126" s="8" t="s">
        <v>21</v>
      </c>
      <c r="B126" s="27">
        <f>B124-B64</f>
        <v>0</v>
      </c>
      <c r="C126" s="27">
        <f>C124-C64</f>
        <v>-291.8000000000002</v>
      </c>
    </row>
    <row r="127" spans="1:3" s="3" customFormat="1" ht="18.75">
      <c r="A127" s="25" t="s">
        <v>22</v>
      </c>
      <c r="B127" s="30">
        <f>B126</f>
        <v>0</v>
      </c>
      <c r="C127" s="31">
        <f>C126</f>
        <v>-291.8000000000002</v>
      </c>
    </row>
    <row r="128" spans="1:3" s="3" customFormat="1" ht="18.75">
      <c r="A128" s="86"/>
      <c r="B128" s="87"/>
      <c r="C128" s="87"/>
    </row>
    <row r="129" spans="2:3" s="3" customFormat="1" ht="18.75">
      <c r="B129" s="23"/>
      <c r="C129" s="24"/>
    </row>
    <row r="130" spans="2:3" s="3" customFormat="1" ht="18.75">
      <c r="B130" s="23"/>
      <c r="C130" s="24"/>
    </row>
    <row r="131" spans="2:3" s="3" customFormat="1" ht="18.75">
      <c r="B131" s="37"/>
      <c r="C131" s="24"/>
    </row>
    <row r="132" spans="2:3" s="3" customFormat="1" ht="18.75">
      <c r="B132" s="23"/>
      <c r="C132" s="24"/>
    </row>
    <row r="133" spans="2:3" s="3" customFormat="1" ht="18.75">
      <c r="B133" s="23"/>
      <c r="C133" s="24"/>
    </row>
    <row r="134" spans="2:3" s="3" customFormat="1" ht="18.75">
      <c r="B134" s="23"/>
      <c r="C134" s="24"/>
    </row>
    <row r="135" spans="2:3" s="3" customFormat="1" ht="18.75">
      <c r="B135" s="23"/>
      <c r="C135" s="24"/>
    </row>
    <row r="136" spans="2:3" s="3" customFormat="1" ht="18.75">
      <c r="B136" s="23"/>
      <c r="C136" s="24"/>
    </row>
    <row r="137" spans="2:3" s="3" customFormat="1" ht="18.75">
      <c r="B137" s="23"/>
      <c r="C137" s="24"/>
    </row>
    <row r="138" spans="2:3" s="3" customFormat="1" ht="18.75">
      <c r="B138" s="23"/>
      <c r="C138" s="24"/>
    </row>
    <row r="139" spans="2:3" s="3" customFormat="1" ht="18.75">
      <c r="B139" s="23"/>
      <c r="C139" s="24"/>
    </row>
    <row r="140" spans="2:3" s="3" customFormat="1" ht="18.75">
      <c r="B140" s="23"/>
      <c r="C140" s="24"/>
    </row>
    <row r="141" spans="2:3" s="3" customFormat="1" ht="18.75">
      <c r="B141" s="23"/>
      <c r="C141" s="24"/>
    </row>
    <row r="142" spans="2:3" s="3" customFormat="1" ht="18.75">
      <c r="B142" s="23"/>
      <c r="C142" s="24"/>
    </row>
    <row r="143" spans="2:3" s="3" customFormat="1" ht="18.75">
      <c r="B143" s="23"/>
      <c r="C143" s="24"/>
    </row>
    <row r="144" spans="2:3" s="3" customFormat="1" ht="18.75">
      <c r="B144" s="23"/>
      <c r="C144" s="24"/>
    </row>
    <row r="145" spans="2:3" s="3" customFormat="1" ht="18.75">
      <c r="B145" s="23"/>
      <c r="C145" s="24"/>
    </row>
    <row r="146" spans="2:3" s="3" customFormat="1" ht="18.75">
      <c r="B146" s="23"/>
      <c r="C146" s="24"/>
    </row>
    <row r="147" spans="2:3" s="3" customFormat="1" ht="18.75">
      <c r="B147" s="23"/>
      <c r="C147" s="24"/>
    </row>
    <row r="148" spans="2:3" s="3" customFormat="1" ht="18.75">
      <c r="B148" s="23"/>
      <c r="C148" s="24"/>
    </row>
    <row r="149" s="3" customFormat="1" ht="18.75">
      <c r="C149" s="11"/>
    </row>
    <row r="150" s="3" customFormat="1" ht="18.75">
      <c r="C150" s="11"/>
    </row>
    <row r="151" s="3" customFormat="1" ht="18.75">
      <c r="C151" s="11"/>
    </row>
    <row r="152" s="3" customFormat="1" ht="18.75">
      <c r="C152" s="11"/>
    </row>
    <row r="153" s="3" customFormat="1" ht="18.75">
      <c r="C153" s="11"/>
    </row>
    <row r="154" s="3" customFormat="1" ht="18.75">
      <c r="C154" s="11"/>
    </row>
    <row r="155" s="3" customFormat="1" ht="18.75">
      <c r="C155" s="11"/>
    </row>
    <row r="156" s="3" customFormat="1" ht="18.75">
      <c r="C156" s="11"/>
    </row>
    <row r="157" s="3" customFormat="1" ht="18.75">
      <c r="C157" s="11"/>
    </row>
    <row r="158" s="3" customFormat="1" ht="18.75">
      <c r="C158" s="11"/>
    </row>
    <row r="159" s="3" customFormat="1" ht="18.75">
      <c r="C159" s="11"/>
    </row>
    <row r="160" s="3" customFormat="1" ht="18.75">
      <c r="C160" s="11"/>
    </row>
    <row r="161" s="3" customFormat="1" ht="18.75">
      <c r="C161" s="11"/>
    </row>
    <row r="162" s="3" customFormat="1" ht="18.75">
      <c r="C162" s="11"/>
    </row>
    <row r="163" s="3" customFormat="1" ht="18.75">
      <c r="C163" s="11"/>
    </row>
    <row r="164" s="3" customFormat="1" ht="18.75">
      <c r="C164" s="11"/>
    </row>
    <row r="165" s="3" customFormat="1" ht="18.75">
      <c r="C165" s="11"/>
    </row>
    <row r="166" s="3" customFormat="1" ht="18.75">
      <c r="C166" s="11"/>
    </row>
    <row r="167" s="3" customFormat="1" ht="18.75">
      <c r="C167" s="11"/>
    </row>
    <row r="168" s="3" customFormat="1" ht="18.75">
      <c r="C168" s="11"/>
    </row>
    <row r="169" s="3" customFormat="1" ht="18.75">
      <c r="C169" s="11"/>
    </row>
    <row r="170" s="3" customFormat="1" ht="18.75">
      <c r="C170" s="11"/>
    </row>
    <row r="171" s="3" customFormat="1" ht="18.75">
      <c r="C171" s="11"/>
    </row>
    <row r="172" s="3" customFormat="1" ht="18.75">
      <c r="C172" s="11"/>
    </row>
    <row r="173" s="3" customFormat="1" ht="18.75">
      <c r="C173" s="11"/>
    </row>
    <row r="174" s="3" customFormat="1" ht="18.75">
      <c r="C174" s="11"/>
    </row>
    <row r="175" s="3" customFormat="1" ht="18.75">
      <c r="C175" s="11"/>
    </row>
    <row r="176" s="3" customFormat="1" ht="18.75">
      <c r="C176" s="11"/>
    </row>
    <row r="177" s="3" customFormat="1" ht="18.75">
      <c r="C177" s="11"/>
    </row>
    <row r="178" s="3" customFormat="1" ht="18.75">
      <c r="C178" s="11"/>
    </row>
    <row r="179" s="3" customFormat="1" ht="18.75">
      <c r="C179" s="11"/>
    </row>
    <row r="180" s="3" customFormat="1" ht="18.75">
      <c r="C180" s="11"/>
    </row>
    <row r="181" s="3" customFormat="1" ht="18.75">
      <c r="C181" s="11"/>
    </row>
    <row r="182" s="3" customFormat="1" ht="18.75">
      <c r="C182" s="11"/>
    </row>
    <row r="183" s="3" customFormat="1" ht="18.75">
      <c r="C183" s="11"/>
    </row>
    <row r="184" s="3" customFormat="1" ht="18.75">
      <c r="C184" s="11"/>
    </row>
    <row r="185" s="3" customFormat="1" ht="18.75">
      <c r="C185" s="11"/>
    </row>
    <row r="186" s="3" customFormat="1" ht="18.75">
      <c r="C186" s="11"/>
    </row>
    <row r="187" s="3" customFormat="1" ht="18.75">
      <c r="C187" s="11"/>
    </row>
    <row r="188" s="3" customFormat="1" ht="18.75">
      <c r="C188" s="11"/>
    </row>
    <row r="189" s="3" customFormat="1" ht="18.75">
      <c r="C189" s="11"/>
    </row>
    <row r="190" s="3" customFormat="1" ht="18.75">
      <c r="C190" s="11"/>
    </row>
    <row r="191" s="3" customFormat="1" ht="18.75">
      <c r="C191" s="11"/>
    </row>
    <row r="192" s="3" customFormat="1" ht="18.75">
      <c r="C192" s="11"/>
    </row>
    <row r="193" s="3" customFormat="1" ht="18.75">
      <c r="C193" s="11"/>
    </row>
    <row r="194" s="3" customFormat="1" ht="18.75">
      <c r="C194" s="11"/>
    </row>
    <row r="195" s="3" customFormat="1" ht="18.75">
      <c r="C195" s="11"/>
    </row>
    <row r="196" s="3" customFormat="1" ht="18.75">
      <c r="C196" s="11"/>
    </row>
    <row r="197" s="3" customFormat="1" ht="18.75">
      <c r="C197" s="11"/>
    </row>
    <row r="198" s="3" customFormat="1" ht="18.75">
      <c r="C198" s="11"/>
    </row>
    <row r="199" s="3" customFormat="1" ht="18.75">
      <c r="C199" s="11"/>
    </row>
    <row r="200" s="3" customFormat="1" ht="18.75">
      <c r="C200" s="11"/>
    </row>
    <row r="201" s="3" customFormat="1" ht="18.75">
      <c r="C201" s="11"/>
    </row>
    <row r="202" s="3" customFormat="1" ht="18.75">
      <c r="C202" s="11"/>
    </row>
    <row r="203" s="3" customFormat="1" ht="18.75">
      <c r="C203" s="11"/>
    </row>
    <row r="204" s="3" customFormat="1" ht="18.75">
      <c r="C204" s="11"/>
    </row>
    <row r="205" s="3" customFormat="1" ht="18.75">
      <c r="C205" s="11"/>
    </row>
    <row r="206" s="3" customFormat="1" ht="18.75">
      <c r="C206" s="11"/>
    </row>
    <row r="207" s="3" customFormat="1" ht="18.75">
      <c r="C207" s="11"/>
    </row>
    <row r="208" s="3" customFormat="1" ht="18.75">
      <c r="C208" s="11"/>
    </row>
    <row r="209" s="3" customFormat="1" ht="18.75">
      <c r="C209" s="11"/>
    </row>
    <row r="210" s="3" customFormat="1" ht="18.75">
      <c r="C210" s="11"/>
    </row>
    <row r="211" s="3" customFormat="1" ht="18.75">
      <c r="C211" s="11"/>
    </row>
    <row r="212" s="3" customFormat="1" ht="18.75">
      <c r="C212" s="11"/>
    </row>
    <row r="213" s="3" customFormat="1" ht="18.75">
      <c r="C213" s="11"/>
    </row>
    <row r="214" s="3" customFormat="1" ht="18.75">
      <c r="C214" s="11"/>
    </row>
    <row r="215" s="3" customFormat="1" ht="18.75">
      <c r="C215" s="11"/>
    </row>
    <row r="216" s="3" customFormat="1" ht="18.75">
      <c r="C216" s="11"/>
    </row>
    <row r="217" s="3" customFormat="1" ht="18.75">
      <c r="C217" s="11"/>
    </row>
    <row r="218" s="3" customFormat="1" ht="18.75">
      <c r="C218" s="11"/>
    </row>
    <row r="219" s="3" customFormat="1" ht="18.75">
      <c r="C219" s="11"/>
    </row>
    <row r="220" s="3" customFormat="1" ht="18.75">
      <c r="C220" s="11"/>
    </row>
    <row r="221" s="3" customFormat="1" ht="18.75">
      <c r="C221" s="11"/>
    </row>
    <row r="222" s="3" customFormat="1" ht="18.75">
      <c r="C222" s="11"/>
    </row>
    <row r="223" s="3" customFormat="1" ht="18.75">
      <c r="C223" s="11"/>
    </row>
    <row r="224" s="3" customFormat="1" ht="18.75">
      <c r="C224" s="11"/>
    </row>
    <row r="225" s="3" customFormat="1" ht="18.75">
      <c r="C225" s="11"/>
    </row>
    <row r="226" s="3" customFormat="1" ht="18.75">
      <c r="C226" s="11"/>
    </row>
    <row r="227" s="3" customFormat="1" ht="18.75">
      <c r="C227" s="11"/>
    </row>
    <row r="228" s="3" customFormat="1" ht="18.75">
      <c r="C228" s="11"/>
    </row>
    <row r="229" s="3" customFormat="1" ht="18.75">
      <c r="C229" s="11"/>
    </row>
    <row r="230" s="3" customFormat="1" ht="18.75">
      <c r="C230" s="11"/>
    </row>
    <row r="231" s="3" customFormat="1" ht="18.75">
      <c r="C231" s="11"/>
    </row>
    <row r="232" s="3" customFormat="1" ht="18.75">
      <c r="C232" s="11"/>
    </row>
    <row r="233" s="3" customFormat="1" ht="18.75">
      <c r="C233" s="11"/>
    </row>
    <row r="234" s="3" customFormat="1" ht="18.75">
      <c r="C234" s="11"/>
    </row>
    <row r="235" s="3" customFormat="1" ht="18.75">
      <c r="C235" s="11"/>
    </row>
    <row r="236" s="3" customFormat="1" ht="18.75">
      <c r="C236" s="11"/>
    </row>
    <row r="237" s="3" customFormat="1" ht="18.75">
      <c r="C237" s="11"/>
    </row>
    <row r="238" s="3" customFormat="1" ht="18.75">
      <c r="C238" s="11"/>
    </row>
    <row r="239" s="3" customFormat="1" ht="18.75">
      <c r="C239" s="11"/>
    </row>
    <row r="240" s="3" customFormat="1" ht="18.75">
      <c r="C240" s="11"/>
    </row>
    <row r="241" s="3" customFormat="1" ht="18.75">
      <c r="C241" s="11"/>
    </row>
    <row r="242" s="3" customFormat="1" ht="18.75">
      <c r="C242" s="11"/>
    </row>
    <row r="243" s="3" customFormat="1" ht="18.75">
      <c r="C243" s="11"/>
    </row>
    <row r="244" spans="1:2" ht="18.75">
      <c r="A244" s="3"/>
      <c r="B244" s="3"/>
    </row>
    <row r="245" spans="1:2" ht="18.75">
      <c r="A245" s="3"/>
      <c r="B245" s="3"/>
    </row>
    <row r="246" spans="1:2" ht="18.75">
      <c r="A246" s="3"/>
      <c r="B246" s="3"/>
    </row>
    <row r="247" spans="1:2" ht="18.75">
      <c r="A247" s="3"/>
      <c r="B247" s="3"/>
    </row>
    <row r="248" spans="1:2" ht="18.75">
      <c r="A248" s="3"/>
      <c r="B248" s="3"/>
    </row>
    <row r="249" spans="1:2" ht="18.75">
      <c r="A249" s="3"/>
      <c r="B249" s="3"/>
    </row>
    <row r="250" spans="1:2" ht="18.75">
      <c r="A250" s="3"/>
      <c r="B250" s="3"/>
    </row>
    <row r="251" spans="1:2" ht="18.75">
      <c r="A251" s="3"/>
      <c r="B251" s="3"/>
    </row>
    <row r="252" spans="1:2" ht="18.75">
      <c r="A252" s="3"/>
      <c r="B252" s="3"/>
    </row>
    <row r="253" spans="1:2" ht="18.75">
      <c r="A253" s="3"/>
      <c r="B253" s="3"/>
    </row>
    <row r="254" spans="1:2" ht="18.75">
      <c r="A254" s="3"/>
      <c r="B254" s="3"/>
    </row>
    <row r="255" spans="1:2" ht="18.75">
      <c r="A255" s="3"/>
      <c r="B255" s="3"/>
    </row>
    <row r="256" spans="1:2" ht="18.75">
      <c r="A256" s="3"/>
      <c r="B256" s="3"/>
    </row>
    <row r="257" spans="1:2" ht="18.75">
      <c r="A257" s="3"/>
      <c r="B257" s="3"/>
    </row>
    <row r="258" spans="1:2" ht="18.75">
      <c r="A258" s="3"/>
      <c r="B258" s="3"/>
    </row>
    <row r="259" spans="1:2" ht="18.75">
      <c r="A259" s="3"/>
      <c r="B259" s="3"/>
    </row>
    <row r="260" spans="1:2" ht="18.75">
      <c r="A260" s="3"/>
      <c r="B260" s="3"/>
    </row>
    <row r="261" spans="1:2" ht="18.75">
      <c r="A261" s="3"/>
      <c r="B261" s="3"/>
    </row>
    <row r="262" spans="1:2" ht="18.75">
      <c r="A262" s="3"/>
      <c r="B262" s="3"/>
    </row>
    <row r="263" spans="1:2" ht="18.75">
      <c r="A263" s="3"/>
      <c r="B263" s="3"/>
    </row>
    <row r="264" spans="1:2" ht="18.75">
      <c r="A264" s="3"/>
      <c r="B264" s="3"/>
    </row>
    <row r="265" spans="1:2" ht="18.75">
      <c r="A265" s="3"/>
      <c r="B265" s="3"/>
    </row>
    <row r="266" spans="1:2" ht="18.75">
      <c r="A266" s="3"/>
      <c r="B266" s="3"/>
    </row>
    <row r="267" spans="1:2" ht="18.75">
      <c r="A267" s="3"/>
      <c r="B267" s="3"/>
    </row>
    <row r="268" spans="1:2" ht="18.75">
      <c r="A268" s="3"/>
      <c r="B268" s="3"/>
    </row>
    <row r="269" spans="1:2" ht="18.75">
      <c r="A269" s="3"/>
      <c r="B269" s="3"/>
    </row>
    <row r="270" spans="1:2" ht="18.75">
      <c r="A270" s="3"/>
      <c r="B270" s="3"/>
    </row>
    <row r="271" spans="1:2" ht="18.75">
      <c r="A271" s="3"/>
      <c r="B271" s="3"/>
    </row>
    <row r="272" spans="1:2" ht="18.75">
      <c r="A272" s="3"/>
      <c r="B272" s="3"/>
    </row>
    <row r="273" spans="1:2" ht="18.75">
      <c r="A273" s="3"/>
      <c r="B273" s="3"/>
    </row>
    <row r="274" spans="1:2" ht="18.75">
      <c r="A274" s="3"/>
      <c r="B274" s="3"/>
    </row>
    <row r="275" spans="1:2" ht="18.75">
      <c r="A275" s="3"/>
      <c r="B275" s="3"/>
    </row>
    <row r="276" spans="1:2" ht="18.75">
      <c r="A276" s="3"/>
      <c r="B276" s="3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spans="1:2" ht="18.75">
      <c r="A400" s="3"/>
      <c r="B400" s="3"/>
    </row>
    <row r="401" spans="1:2" ht="18.75">
      <c r="A401" s="3"/>
      <c r="B401" s="3"/>
    </row>
    <row r="402" spans="1:2" ht="18.75">
      <c r="A402" s="3"/>
      <c r="B402" s="3"/>
    </row>
    <row r="403" spans="1:2" ht="18.75">
      <c r="A403" s="3"/>
      <c r="B403" s="3"/>
    </row>
    <row r="404" spans="1:2" ht="18.75">
      <c r="A404" s="3"/>
      <c r="B404" s="3"/>
    </row>
    <row r="405" spans="1:2" ht="18.75">
      <c r="A405" s="3"/>
      <c r="B405" s="3"/>
    </row>
    <row r="406" spans="1:2" ht="18.75">
      <c r="A406" s="3"/>
      <c r="B406" s="3"/>
    </row>
    <row r="407" spans="1:2" ht="18.75">
      <c r="A407" s="3"/>
      <c r="B407" s="3"/>
    </row>
    <row r="408" spans="1:2" ht="18.75">
      <c r="A408" s="3"/>
      <c r="B408" s="3"/>
    </row>
    <row r="409" spans="1:2" ht="18.75">
      <c r="A409" s="3"/>
      <c r="B409" s="3"/>
    </row>
    <row r="410" spans="1:2" ht="18.75">
      <c r="A410" s="3"/>
      <c r="B410" s="3"/>
    </row>
    <row r="411" spans="1:2" ht="18.75">
      <c r="A411" s="3"/>
      <c r="B411" s="3"/>
    </row>
    <row r="412" spans="1:2" ht="18.75">
      <c r="A412" s="3"/>
      <c r="B412" s="3"/>
    </row>
    <row r="413" spans="1:2" ht="18.75">
      <c r="A413" s="3"/>
      <c r="B413" s="3"/>
    </row>
    <row r="414" spans="1:2" ht="18.75">
      <c r="A414" s="3"/>
      <c r="B414" s="3"/>
    </row>
    <row r="415" spans="1:2" ht="18.75">
      <c r="A415" s="3"/>
      <c r="B415" s="3"/>
    </row>
    <row r="416" spans="1:2" ht="18.75">
      <c r="A416" s="3"/>
      <c r="B416" s="3"/>
    </row>
    <row r="417" spans="1:2" ht="18.75">
      <c r="A417" s="3"/>
      <c r="B417" s="3"/>
    </row>
    <row r="418" spans="1:2" ht="18.75">
      <c r="A418" s="3"/>
      <c r="B418" s="3"/>
    </row>
    <row r="419" spans="1:2" ht="18.75">
      <c r="A419" s="3"/>
      <c r="B419" s="3"/>
    </row>
    <row r="420" spans="1:2" ht="18.75">
      <c r="A420" s="3"/>
      <c r="B420" s="3"/>
    </row>
    <row r="421" spans="1:2" ht="18.75">
      <c r="A421" s="3"/>
      <c r="B421" s="3"/>
    </row>
    <row r="422" spans="1:2" ht="18.75">
      <c r="A422" s="3"/>
      <c r="B422" s="3"/>
    </row>
    <row r="423" spans="1:2" ht="18.75">
      <c r="A423" s="3"/>
      <c r="B423" s="3"/>
    </row>
    <row r="424" spans="1:2" ht="18.75">
      <c r="A424" s="3"/>
      <c r="B424" s="3"/>
    </row>
    <row r="425" spans="1:2" ht="18.75">
      <c r="A425" s="3"/>
      <c r="B425" s="3"/>
    </row>
    <row r="426" spans="1:2" ht="18.75">
      <c r="A426" s="3"/>
      <c r="B426" s="3"/>
    </row>
    <row r="427" spans="1:2" ht="18.75">
      <c r="A427" s="3"/>
      <c r="B427" s="3"/>
    </row>
    <row r="428" ht="18.75">
      <c r="A428" s="3"/>
    </row>
  </sheetData>
  <sheetProtection/>
  <mergeCells count="9">
    <mergeCell ref="A128:C128"/>
    <mergeCell ref="A9:B9"/>
    <mergeCell ref="A7:C7"/>
    <mergeCell ref="A8:C8"/>
    <mergeCell ref="A2:C2"/>
    <mergeCell ref="A3:C3"/>
    <mergeCell ref="A4:C4"/>
    <mergeCell ref="A6:B6"/>
    <mergeCell ref="A79:A80"/>
  </mergeCells>
  <printOptions/>
  <pageMargins left="0" right="0" top="0.5118110236220472" bottom="0.7086614173228347" header="0.4330708661417323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2008-08-07T12:47:37Z</cp:lastPrinted>
  <dcterms:created xsi:type="dcterms:W3CDTF">2007-07-02T11:46:05Z</dcterms:created>
  <dcterms:modified xsi:type="dcterms:W3CDTF">2015-04-16T06:03:03Z</dcterms:modified>
  <cp:category/>
  <cp:version/>
  <cp:contentType/>
  <cp:contentStatus/>
</cp:coreProperties>
</file>