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'Лист1'!$A$12:$B$61</definedName>
    <definedName name="_xlnm.Print_Titles" localSheetId="0">'Лист1'!$11:$11</definedName>
    <definedName name="Запрос_из_Проект_по_доходам_и_источникам" localSheetId="0">'Лист1'!$A$12:$B$61</definedName>
    <definedName name="_xlnm.Print_Area" localSheetId="0">'Лист1'!$A$1:$C$149</definedName>
  </definedNames>
  <calcPr fullCalcOnLoad="1"/>
</workbook>
</file>

<file path=xl/sharedStrings.xml><?xml version="1.0" encoding="utf-8"?>
<sst xmlns="http://schemas.openxmlformats.org/spreadsheetml/2006/main" count="148" uniqueCount="125">
  <si>
    <t>Государственная  пошлина  за  совершение  нотариальных  действий  (за  исключением  действий,  совершаемых  консульскими  учреждениями  Российской  Федерации)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</si>
  <si>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</si>
  <si>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</si>
  <si>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</si>
  <si>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</si>
  <si>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</si>
  <si>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</si>
  <si>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</si>
  <si>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</si>
  <si>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 Единый сельскохозяйственный налог</t>
  </si>
  <si>
    <t> Налог на имущество физических лиц</t>
  </si>
  <si>
    <t>Земельный  налог</t>
  </si>
  <si>
    <t>Дотации  бюджетам субъектов  Российской Федерации и муниципальных образований</t>
  </si>
  <si>
    <t>Субвенции  бюджетам субъектов Российской Федерации и муниципальных образований</t>
  </si>
  <si>
    <t>НАЛОГОВЫЕ И НЕНАЛОГОВЫЕ ДОХОДЫ</t>
  </si>
  <si>
    <t>ГОСУДАРСТВЕННАЯ ПОШЛИНА</t>
  </si>
  <si>
    <t>Доходы,получаемые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имущества государственных и муниципальных унитарных предприятий,в том числе казенных)</t>
  </si>
  <si>
    <t>ПОКАЗАТЕЛИ</t>
  </si>
  <si>
    <t>Исполнено</t>
  </si>
  <si>
    <t>Наименование показателей</t>
  </si>
  <si>
    <t>Утвержденные бюджетные назначения                                                                на год</t>
  </si>
  <si>
    <t>РАСХОДЫ</t>
  </si>
  <si>
    <t>ИТОГО РАСХОДОВ</t>
  </si>
  <si>
    <t>ДЕФИЦИТ (-), ПРОФИЦИТ (+)</t>
  </si>
  <si>
    <t>ИСТОЧНИКИ ВНУТРЕННЕГО ФИНАНСИРОВАНИЯ ДЕФИЦИТА</t>
  </si>
  <si>
    <t>Остатки средств бюджетов</t>
  </si>
  <si>
    <t xml:space="preserve">                                                                Приложение</t>
  </si>
  <si>
    <t xml:space="preserve">                                                                к сведениям о ходе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</si>
  <si>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</si>
  <si>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</si>
  <si>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</si>
  <si>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</si>
  <si>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НАЦИОНАЛЬНАЯ ОБОРОНА</t>
  </si>
  <si>
    <t>ЖИЛИЩНО-КОММУНАЛЬНОЕ ХОЗЯЙСТВО</t>
  </si>
  <si>
    <t>Коммунальное хозяйство</t>
  </si>
  <si>
    <t>Культура</t>
  </si>
  <si>
    <t>Иные межбюджетные трансферты</t>
  </si>
  <si>
    <t>Мобилизационная и вневойсковая подготовка</t>
  </si>
  <si>
    <t>0.0</t>
  </si>
  <si>
    <t>Благоустройство</t>
  </si>
  <si>
    <t>Доходы от продажи земельных участков,находящихся  в государственной и муниципальной собственности(за исключением земельных участков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</si>
  <si>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</si>
  <si>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 за исключением имущества  автономных учреждений)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</si>
  <si>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</si>
  <si>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</si>
  <si>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</si>
  <si>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 на  имущество  физических  лиц, взимаемый по ставкам, применяемым к объектам налогообложения, расположенным в границах поселений</t>
  </si>
  <si>
    <t>Земельный  налог,  взимаемый  по  ставкам,  установленным в соответствии с подпунктом  1  пункта  1  статьи  394  Налогового  кодекса  Российской  Федерации</t>
  </si>
  <si>
    <t>Земельный  налог,  взимаемый  по  ставкам,  установленным в соответствии с подпунктом  1  пункта  1  статьи  394  Налогового  кодекса  Российской  Федерации и применяемым к объектам налогообложения, расположенным в границах поселений</t>
  </si>
  <si>
    <t>Земельный  налог,  взимаемый  по  ставкам,  установленным в соответствии с подпунктом  2  пункта  1  статьи  394  Налогового  кодекса  Российской  Федерации</t>
  </si>
  <si>
    <t>Земельный  налог,  взимаемый  по  ставкам,  установленным в соответствии с подпунктом  2  пункта  1  статьи  394  Налогового  кодекса  Российской 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</si>
  <si>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</si>
  <si>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</si>
  <si>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поселений и созданных ими учреждений ( 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</si>
  <si>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</si>
  <si>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</si>
  <si>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</si>
  <si>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</si>
  <si>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</si>
  <si>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</si>
  <si>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</t>
  </si>
  <si>
    <t>Руководство и управление в сфере установленных функций органов государственной  власти  субъектов Российской Федерации  и  органов  местного  самоуправления</t>
  </si>
  <si>
    <t>Глава  муниципального  образования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</si>
  <si>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</si>
  <si>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</si>
  <si>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</si>
  <si>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Резервные фонды местных администраций</t>
  </si>
  <si>
    <t>Прочие расходы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</si>
  <si>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</si>
  <si>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</si>
  <si>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</si>
  <si>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Реализация государственных функций, связанных с государственным управлением</t>
  </si>
  <si>
    <t>Обеспечение мероприятий по реформированию государственной и муниципальной службы</t>
  </si>
  <si>
    <t>Региональные целевые программы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</si>
  <si>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</si>
  <si>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</si>
  <si>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Субвенции местным бюджетам навыполнение передаваемых полномочий субъектов Российской Федерации</t>
  </si>
  <si>
    <t>Субвенции  бюджетам городских и сельских поселения на выполнение передаваемых полномочий субъектов Российской Федерации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</si>
  <si>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</si>
  <si>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</si>
  <si>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</si>
  <si>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</si>
  <si>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</si>
  <si>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 к действиям в чрезвычайной ситуации в мирное и военное время</t>
  </si>
  <si>
    <t>Поисковые и аварийно-спасательные учреждения</t>
  </si>
  <si>
    <t>Межбюджетные трансферты</t>
  </si>
  <si>
    <t>НАЦИОНАЛЬНАЯ ЭКОНОМИКА</t>
  </si>
  <si>
    <t>Целевые программы муниципальных образований</t>
  </si>
  <si>
    <t xml:space="preserve">КУЛЬТУРА, КИНЕМАТОГРАФИЯ </t>
  </si>
  <si>
    <t>ФИЗИЧЕСКАЯ КУЛЬТУРА И СПОРТ</t>
  </si>
  <si>
    <t xml:space="preserve">Физическая культура </t>
  </si>
  <si>
    <t> Единый сельскохозяйственный налог(за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</si>
  <si>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</si>
  <si>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</si>
  <si>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Резервные средства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</si>
  <si>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</si>
  <si>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</si>
  <si>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</si>
  <si>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</si>
  <si>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Пенсии, выплачиваемые организациями сектора государственного управления</t>
  </si>
  <si>
    <t>Уплата прочих налогов, сборов и иных платежей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</si>
  <si>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</si>
  <si>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Дорожное хозяйство</t>
  </si>
  <si>
    <t>Областная долгосрочная целевая программа «Развитие сети автомобильных дорог общего пользования в Ростовской области на 2012-2014 годы»</t>
  </si>
  <si>
    <t>Субсидии, за исключением субсидий на софинансирование объектов капитального строительства государственной(муниципальной) собственности</t>
  </si>
  <si>
    <t>Муниципальная долгосрочная целевая программа «Развитие автомобильных дорог общего пользования местного значения и тротуаров в Ивановском сельском поселении на 2012-2014 годы»</t>
  </si>
  <si>
    <t>Муниципальная долгосрочная целевая программа «Благоустройство территории Ивановского сельского поселения на 2012-2015г.г</t>
  </si>
  <si>
    <t>Муниципальная долгосрочная целевая программа " Энергосбережение в коммунальном комплексе муниципального образования "Ивановское сельское поселение" Сальского района  на 2011-2014 годы "</t>
  </si>
  <si>
    <t>Целевые  программы  муниципальных  образований</t>
  </si>
  <si>
    <t>Муниципальная долгосрочная целевая программа «Культура Ивановского сельского поселения Сальского района  (2010-2014годы)»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</si>
  <si>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</si>
  <si>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</si>
  <si>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</si>
  <si>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</si>
  <si>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Проведение выборов главы муниципального образования</t>
  </si>
  <si>
    <t xml:space="preserve">                                                                  местного бюджета за 1 полугодие 2012 года</t>
  </si>
  <si>
    <t>местного бюджета за 1 полугодие 2012 года</t>
  </si>
  <si>
    <t>Налог на доходы физических лиц с доходов, полученных физическими лицами, не являющимися налоговыми резедентами Российской Федерации</t>
  </si>
  <si>
    <t>Минимальный налог, зачисляемый в бюджеты субъектов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</si>
  <si>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</si>
  <si>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</si>
  <si>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СОЦИАЛЬНОЕ ОБЕСПЕЧЕНИЕ</t>
  </si>
  <si>
    <t>Социальное обеспечение населения</t>
  </si>
  <si>
    <t xml:space="preserve">Резервные фонды местных администраций </t>
  </si>
  <si>
    <t>Пособия по социальной помощи населения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</si>
</sst>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16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5" fillId="33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wrapText="1"/>
    </xf>
    <xf numFmtId="2" fontId="5" fillId="33" borderId="10" xfId="0" applyNumberFormat="1" applyFont="1" applyFill="1" applyBorder="1" applyAlignment="1">
      <alignment horizontal="right" wrapText="1"/>
    </xf>
    <xf numFmtId="169" fontId="3" fillId="0" borderId="10" xfId="0" applyNumberFormat="1" applyFont="1" applyBorder="1" applyAlignment="1">
      <alignment horizontal="right" vertical="top"/>
    </xf>
    <xf numFmtId="0" fontId="43" fillId="0" borderId="0" xfId="0" applyFont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11" xfId="0" applyFont="1" applyBorder="1" applyAlignment="1">
      <alignment vertical="top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14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15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169" fontId="3" fillId="0" borderId="16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2" fontId="3" fillId="0" borderId="17" xfId="0" applyNumberFormat="1" applyFont="1" applyBorder="1" applyAlignment="1">
      <alignment horizontal="right" vertical="top"/>
    </xf>
    <xf numFmtId="0" fontId="1" fillId="0" borderId="18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2" fontId="1" fillId="0" borderId="12" xfId="0" applyNumberFormat="1" applyFont="1" applyBorder="1" applyAlignment="1">
      <alignment horizontal="right" vertical="top"/>
    </xf>
    <xf numFmtId="0" fontId="3" fillId="0" borderId="16" xfId="0" applyFont="1" applyBorder="1" applyAlignment="1">
      <alignment vertical="top" wrapText="1"/>
    </xf>
    <xf numFmtId="0" fontId="43" fillId="0" borderId="16" xfId="0" applyFont="1" applyBorder="1" applyAlignment="1">
      <alignment wrapText="1"/>
    </xf>
    <xf numFmtId="0" fontId="43" fillId="34" borderId="11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3" fillId="35" borderId="14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43" fillId="0" borderId="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3" fillId="0" borderId="12" xfId="0" applyNumberFormat="1" applyFont="1" applyBorder="1" applyAlignment="1">
      <alignment horizontal="right" vertical="top"/>
    </xf>
    <xf numFmtId="0" fontId="43" fillId="0" borderId="21" xfId="0" applyFont="1" applyBorder="1" applyAlignment="1">
      <alignment wrapText="1"/>
    </xf>
    <xf numFmtId="0" fontId="45" fillId="0" borderId="10" xfId="0" applyFont="1" applyBorder="1" applyAlignment="1">
      <alignment/>
    </xf>
    <xf numFmtId="0" fontId="43" fillId="35" borderId="21" xfId="0" applyFont="1" applyFill="1" applyBorder="1" applyAlignment="1">
      <alignment wrapText="1"/>
    </xf>
    <xf numFmtId="0" fontId="43" fillId="36" borderId="10" xfId="0" applyFont="1" applyFill="1" applyBorder="1" applyAlignment="1">
      <alignment wrapText="1"/>
    </xf>
    <xf numFmtId="0" fontId="45" fillId="36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0"/>
  <sheetViews>
    <sheetView tabSelected="1" zoomScaleSheetLayoutView="100" zoomScalePageLayoutView="0" workbookViewId="0" topLeftCell="A119">
      <selection activeCell="C147" sqref="C147"/>
    </sheetView>
  </sheetViews>
  <sheetFormatPr defaultColWidth="9.00390625" defaultRowHeight="12.75"/>
  <cols>
    <col min="1" max="1" width="61.125" style="0" customWidth="1"/>
    <col min="2" max="2" width="19.75390625" style="0" customWidth="1"/>
    <col min="3" max="3" width="20.625" style="12" customWidth="1"/>
    <col min="4" max="4" width="14.75390625" style="0" bestFit="1" customWidth="1"/>
    <col min="5" max="5" width="27.25390625" style="0" bestFit="1" customWidth="1"/>
    <col min="6" max="6" width="13.625" style="0" bestFit="1" customWidth="1"/>
  </cols>
  <sheetData>
    <row r="1" spans="1:5" s="3" customFormat="1" ht="8.25" customHeight="1">
      <c r="A1" s="6"/>
      <c r="B1" s="6"/>
      <c r="C1" s="12"/>
      <c r="D1" s="6"/>
      <c r="E1" s="2"/>
    </row>
    <row r="2" spans="1:5" s="3" customFormat="1" ht="18.75">
      <c r="A2" s="69" t="s">
        <v>26</v>
      </c>
      <c r="B2" s="69"/>
      <c r="C2" s="69"/>
      <c r="D2" s="6"/>
      <c r="E2" s="2"/>
    </row>
    <row r="3" spans="1:5" s="3" customFormat="1" ht="18.75">
      <c r="A3" s="69" t="s">
        <v>27</v>
      </c>
      <c r="B3" s="69"/>
      <c r="C3" s="69"/>
      <c r="D3" s="6"/>
      <c r="E3" s="2"/>
    </row>
    <row r="4" spans="1:5" s="3" customFormat="1" ht="18.75">
      <c r="A4" s="69" t="s">
        <v>115</v>
      </c>
      <c r="B4" s="69"/>
      <c r="C4" s="69"/>
      <c r="D4" s="6"/>
      <c r="E4" s="2"/>
    </row>
    <row r="5" spans="1:5" s="3" customFormat="1" ht="11.25" customHeight="1">
      <c r="A5" s="1"/>
      <c r="B5" s="1"/>
      <c r="C5" s="12"/>
      <c r="D5" s="1"/>
      <c r="E5" s="2"/>
    </row>
    <row r="6" spans="1:7" s="3" customFormat="1" ht="39" customHeight="1">
      <c r="A6" s="67"/>
      <c r="B6" s="67"/>
      <c r="C6" s="12"/>
      <c r="D6" s="4"/>
      <c r="E6" s="4"/>
      <c r="F6" s="4"/>
      <c r="G6" s="2"/>
    </row>
    <row r="7" spans="1:7" s="3" customFormat="1" ht="21" customHeight="1">
      <c r="A7" s="67" t="s">
        <v>17</v>
      </c>
      <c r="B7" s="67"/>
      <c r="C7" s="67"/>
      <c r="D7" s="4"/>
      <c r="E7" s="4"/>
      <c r="F7" s="4"/>
      <c r="G7" s="2"/>
    </row>
    <row r="8" spans="1:7" s="3" customFormat="1" ht="20.25" customHeight="1">
      <c r="A8" s="68" t="s">
        <v>116</v>
      </c>
      <c r="B8" s="68"/>
      <c r="C8" s="68"/>
      <c r="F8" s="5"/>
      <c r="G8" s="2"/>
    </row>
    <row r="9" spans="1:3" s="3" customFormat="1" ht="29.25" customHeight="1">
      <c r="A9" s="66"/>
      <c r="B9" s="66"/>
      <c r="C9" s="12"/>
    </row>
    <row r="10" spans="1:3" s="4" customFormat="1" ht="79.5" customHeight="1">
      <c r="A10" s="13" t="s">
        <v>19</v>
      </c>
      <c r="B10" s="13" t="s">
        <v>20</v>
      </c>
      <c r="C10" s="19" t="s">
        <v>18</v>
      </c>
    </row>
    <row r="11" spans="1:3" s="16" customFormat="1" ht="18.75" customHeight="1">
      <c r="A11" s="21">
        <v>1</v>
      </c>
      <c r="B11" s="21">
        <v>2</v>
      </c>
      <c r="C11" s="20">
        <v>3</v>
      </c>
    </row>
    <row r="12" spans="1:3" s="9" customFormat="1" ht="26.25" customHeight="1">
      <c r="A12" s="8" t="s">
        <v>14</v>
      </c>
      <c r="B12" s="22">
        <f>B13+B19+B27+B35+B39+B45</f>
        <v>3468.1000000000004</v>
      </c>
      <c r="C12" s="22">
        <f>C13+C19+C27+C35+C39+C45</f>
        <v>976.9</v>
      </c>
    </row>
    <row r="13" spans="1:3" s="3" customFormat="1" ht="23.25" customHeight="1">
      <c r="A13" s="7" t="s">
        <v>1</v>
      </c>
      <c r="B13" s="23">
        <f>B14</f>
        <v>388.09999999999997</v>
      </c>
      <c r="C13" s="23">
        <f>C14</f>
        <v>147.29999999999998</v>
      </c>
    </row>
    <row r="14" spans="1:3" s="3" customFormat="1" ht="19.5" thickBot="1">
      <c r="A14" s="7" t="s">
        <v>2</v>
      </c>
      <c r="B14" s="23">
        <f>B15</f>
        <v>388.09999999999997</v>
      </c>
      <c r="C14" s="23">
        <f>C15</f>
        <v>147.29999999999998</v>
      </c>
    </row>
    <row r="15" spans="1:3" s="3" customFormat="1" ht="81.75" customHeight="1" thickBot="1">
      <c r="A15" s="36" t="s">
        <v>43</v>
      </c>
      <c r="B15" s="23">
        <f>B16+B17</f>
        <v>388.09999999999997</v>
      </c>
      <c r="C15" s="23">
        <f>C16+C17+C18</f>
        <v>147.29999999999998</v>
      </c>
    </row>
    <row r="16" spans="1:3" s="3" customFormat="1" ht="117" thickBot="1">
      <c r="A16" s="54" t="s">
        <v>93</v>
      </c>
      <c r="B16" s="23">
        <v>387.9</v>
      </c>
      <c r="C16" s="23">
        <v>145.1</v>
      </c>
    </row>
    <row r="17" spans="1:3" s="3" customFormat="1" ht="169.5" thickBot="1">
      <c r="A17" s="54" t="s">
        <v>92</v>
      </c>
      <c r="B17" s="23">
        <v>0.2</v>
      </c>
      <c r="C17" s="23">
        <v>2.1</v>
      </c>
    </row>
    <row r="18" spans="1:3" s="3" customFormat="1" ht="75">
      <c r="A18" s="62" t="s">
        <v>117</v>
      </c>
      <c r="B18" s="23">
        <v>0</v>
      </c>
      <c r="C18" s="23">
        <v>0.1</v>
      </c>
    </row>
    <row r="19" spans="1:3" s="9" customFormat="1" ht="27.75" customHeight="1">
      <c r="A19" s="8" t="s">
        <v>3</v>
      </c>
      <c r="B19" s="22">
        <f>B20+B24+B26</f>
        <v>448.7</v>
      </c>
      <c r="C19" s="22">
        <f>C20+C24</f>
        <v>433.1</v>
      </c>
    </row>
    <row r="20" spans="1:3" s="3" customFormat="1" ht="38.25" customHeight="1" thickBot="1">
      <c r="A20" s="7" t="s">
        <v>4</v>
      </c>
      <c r="B20" s="23">
        <f>B21+B22</f>
        <v>134.7</v>
      </c>
      <c r="C20" s="23">
        <f>C21+C22+C23</f>
        <v>119</v>
      </c>
    </row>
    <row r="21" spans="1:3" s="3" customFormat="1" ht="61.5" customHeight="1" thickBot="1">
      <c r="A21" s="36" t="s">
        <v>44</v>
      </c>
      <c r="B21" s="23">
        <v>77.6</v>
      </c>
      <c r="C21" s="23">
        <v>76.2</v>
      </c>
    </row>
    <row r="22" spans="1:3" s="3" customFormat="1" ht="63" customHeight="1" thickBot="1">
      <c r="A22" s="36" t="s">
        <v>45</v>
      </c>
      <c r="B22" s="23">
        <v>57.1</v>
      </c>
      <c r="C22" s="23">
        <v>42.5</v>
      </c>
    </row>
    <row r="23" spans="1:3" s="3" customFormat="1" ht="42" customHeight="1">
      <c r="A23" s="63" t="s">
        <v>118</v>
      </c>
      <c r="B23" s="23">
        <v>0</v>
      </c>
      <c r="C23" s="23">
        <v>0.3</v>
      </c>
    </row>
    <row r="24" spans="1:3" s="3" customFormat="1" ht="25.5" customHeight="1">
      <c r="A24" s="10" t="s">
        <v>9</v>
      </c>
      <c r="B24" s="23">
        <f>B25</f>
        <v>314</v>
      </c>
      <c r="C24" s="23">
        <f>C25+C26</f>
        <v>314.1</v>
      </c>
    </row>
    <row r="25" spans="1:3" s="3" customFormat="1" ht="25.5" customHeight="1">
      <c r="A25" s="10" t="s">
        <v>9</v>
      </c>
      <c r="B25" s="23">
        <v>314</v>
      </c>
      <c r="C25" s="23">
        <v>439</v>
      </c>
    </row>
    <row r="26" spans="1:3" s="3" customFormat="1" ht="63.75" customHeight="1">
      <c r="A26" s="10" t="s">
        <v>91</v>
      </c>
      <c r="B26" s="23">
        <v>0</v>
      </c>
      <c r="C26" s="23">
        <v>-124.9</v>
      </c>
    </row>
    <row r="27" spans="1:3" s="9" customFormat="1" ht="27" customHeight="1">
      <c r="A27" s="8" t="s">
        <v>5</v>
      </c>
      <c r="B27" s="22">
        <f>B28+B30</f>
        <v>2157.8</v>
      </c>
      <c r="C27" s="22">
        <f>C28+C30</f>
        <v>142.5</v>
      </c>
    </row>
    <row r="28" spans="1:3" s="3" customFormat="1" ht="18.75">
      <c r="A28" s="10" t="s">
        <v>10</v>
      </c>
      <c r="B28" s="23">
        <f>B29</f>
        <v>148</v>
      </c>
      <c r="C28" s="23">
        <f>C29</f>
        <v>0</v>
      </c>
    </row>
    <row r="29" spans="1:3" s="3" customFormat="1" ht="75">
      <c r="A29" s="37" t="s">
        <v>46</v>
      </c>
      <c r="B29" s="23">
        <v>148</v>
      </c>
      <c r="C29" s="23">
        <v>0</v>
      </c>
    </row>
    <row r="30" spans="1:3" s="3" customFormat="1" ht="27" customHeight="1" thickBot="1">
      <c r="A30" s="10" t="s">
        <v>11</v>
      </c>
      <c r="B30" s="23">
        <f>B31+B33</f>
        <v>2009.8</v>
      </c>
      <c r="C30" s="23">
        <f>C31+C33</f>
        <v>142.5</v>
      </c>
    </row>
    <row r="31" spans="1:3" s="3" customFormat="1" ht="63" customHeight="1" thickBot="1">
      <c r="A31" s="36" t="s">
        <v>47</v>
      </c>
      <c r="B31" s="23">
        <f>B32</f>
        <v>1967.7</v>
      </c>
      <c r="C31" s="23">
        <f>C32</f>
        <v>125.1</v>
      </c>
    </row>
    <row r="32" spans="1:3" s="3" customFormat="1" ht="121.5" customHeight="1" thickBot="1">
      <c r="A32" s="39" t="s">
        <v>48</v>
      </c>
      <c r="B32" s="23">
        <v>1967.7</v>
      </c>
      <c r="C32" s="23">
        <v>125.1</v>
      </c>
    </row>
    <row r="33" spans="1:3" s="3" customFormat="1" ht="79.5" customHeight="1" thickBot="1">
      <c r="A33" s="36" t="s">
        <v>49</v>
      </c>
      <c r="B33" s="23">
        <f>B34</f>
        <v>42.1</v>
      </c>
      <c r="C33" s="23">
        <f>C34</f>
        <v>17.4</v>
      </c>
    </row>
    <row r="34" spans="1:3" s="3" customFormat="1" ht="126" customHeight="1">
      <c r="A34" s="38" t="s">
        <v>50</v>
      </c>
      <c r="B34" s="23">
        <v>42.1</v>
      </c>
      <c r="C34" s="23">
        <v>17.4</v>
      </c>
    </row>
    <row r="35" spans="1:3" s="9" customFormat="1" ht="22.5" customHeight="1">
      <c r="A35" s="8" t="s">
        <v>15</v>
      </c>
      <c r="B35" s="22">
        <f aca="true" t="shared" si="0" ref="B35:C37">B36</f>
        <v>28</v>
      </c>
      <c r="C35" s="22">
        <f t="shared" si="0"/>
        <v>28.6</v>
      </c>
    </row>
    <row r="36" spans="1:3" s="3" customFormat="1" ht="87" customHeight="1" thickBot="1">
      <c r="A36" s="11" t="s">
        <v>0</v>
      </c>
      <c r="B36" s="23">
        <f t="shared" si="0"/>
        <v>28</v>
      </c>
      <c r="C36" s="23">
        <f t="shared" si="0"/>
        <v>28.6</v>
      </c>
    </row>
    <row r="37" spans="1:3" s="3" customFormat="1" ht="79.5" customHeight="1" thickBot="1">
      <c r="A37" s="36" t="s">
        <v>0</v>
      </c>
      <c r="B37" s="23">
        <f t="shared" si="0"/>
        <v>28</v>
      </c>
      <c r="C37" s="23">
        <f t="shared" si="0"/>
        <v>28.6</v>
      </c>
    </row>
    <row r="38" spans="1:3" s="3" customFormat="1" ht="126.75" customHeight="1">
      <c r="A38" s="38" t="s">
        <v>51</v>
      </c>
      <c r="B38" s="23">
        <v>28</v>
      </c>
      <c r="C38" s="23">
        <v>28.6</v>
      </c>
    </row>
    <row r="39" spans="1:3" s="9" customFormat="1" ht="83.25" customHeight="1">
      <c r="A39" s="8" t="s">
        <v>6</v>
      </c>
      <c r="B39" s="22">
        <f>B40</f>
        <v>444.8</v>
      </c>
      <c r="C39" s="22">
        <f>C40</f>
        <v>207.8</v>
      </c>
    </row>
    <row r="40" spans="1:3" s="3" customFormat="1" ht="132" customHeight="1">
      <c r="A40" s="7" t="s">
        <v>16</v>
      </c>
      <c r="B40" s="23">
        <f>B41+B43</f>
        <v>444.8</v>
      </c>
      <c r="C40" s="23">
        <f>C41+C43</f>
        <v>207.8</v>
      </c>
    </row>
    <row r="41" spans="1:3" s="3" customFormat="1" ht="105" customHeight="1" thickBot="1">
      <c r="A41" s="34" t="s">
        <v>41</v>
      </c>
      <c r="B41" s="23">
        <f>B42</f>
        <v>192.3</v>
      </c>
      <c r="C41" s="23">
        <f>C42</f>
        <v>70</v>
      </c>
    </row>
    <row r="42" spans="1:3" s="3" customFormat="1" ht="126" customHeight="1" thickBot="1">
      <c r="A42" s="36" t="s">
        <v>52</v>
      </c>
      <c r="B42" s="23">
        <v>192.3</v>
      </c>
      <c r="C42" s="23">
        <v>70</v>
      </c>
    </row>
    <row r="43" spans="1:3" s="3" customFormat="1" ht="126" customHeight="1" thickBot="1">
      <c r="A43" s="35" t="s">
        <v>42</v>
      </c>
      <c r="B43" s="23">
        <f>B44</f>
        <v>252.5</v>
      </c>
      <c r="C43" s="23">
        <f>C44</f>
        <v>137.8</v>
      </c>
    </row>
    <row r="44" spans="1:3" s="3" customFormat="1" ht="97.5" customHeight="1" thickBot="1">
      <c r="A44" s="36" t="s">
        <v>53</v>
      </c>
      <c r="B44" s="23">
        <v>252.5</v>
      </c>
      <c r="C44" s="23">
        <v>137.8</v>
      </c>
    </row>
    <row r="45" spans="1:3" s="9" customFormat="1" ht="45.75" customHeight="1">
      <c r="A45" s="8" t="s">
        <v>7</v>
      </c>
      <c r="B45" s="22">
        <f aca="true" t="shared" si="1" ref="B45:C47">B46</f>
        <v>0.7</v>
      </c>
      <c r="C45" s="22">
        <f t="shared" si="1"/>
        <v>17.6</v>
      </c>
    </row>
    <row r="46" spans="1:3" s="3" customFormat="1" ht="82.5" customHeight="1" thickBot="1">
      <c r="A46" s="7" t="s">
        <v>40</v>
      </c>
      <c r="B46" s="23">
        <f t="shared" si="1"/>
        <v>0.7</v>
      </c>
      <c r="C46" s="23">
        <f t="shared" si="1"/>
        <v>17.6</v>
      </c>
    </row>
    <row r="47" spans="1:3" s="3" customFormat="1" ht="58.5" customHeight="1" thickBot="1">
      <c r="A47" s="36" t="s">
        <v>54</v>
      </c>
      <c r="B47" s="23">
        <f t="shared" si="1"/>
        <v>0.7</v>
      </c>
      <c r="C47" s="23">
        <f t="shared" si="1"/>
        <v>17.6</v>
      </c>
    </row>
    <row r="48" spans="1:3" s="3" customFormat="1" ht="82.5" customHeight="1" thickBot="1">
      <c r="A48" s="39" t="s">
        <v>55</v>
      </c>
      <c r="B48" s="23">
        <v>0.7</v>
      </c>
      <c r="C48" s="23">
        <v>17.6</v>
      </c>
    </row>
    <row r="49" spans="1:3" s="3" customFormat="1" ht="43.5" customHeight="1">
      <c r="A49" s="7" t="s">
        <v>8</v>
      </c>
      <c r="B49" s="23">
        <f>B50+B53+B58</f>
        <v>3490.5</v>
      </c>
      <c r="C49" s="23">
        <f>C50+C53+C58</f>
        <v>1764</v>
      </c>
    </row>
    <row r="50" spans="1:3" s="9" customFormat="1" ht="38.25" thickBot="1">
      <c r="A50" s="7" t="s">
        <v>12</v>
      </c>
      <c r="B50" s="23">
        <f>B51</f>
        <v>2124.5</v>
      </c>
      <c r="C50" s="23">
        <f>C51</f>
        <v>1510</v>
      </c>
    </row>
    <row r="51" spans="1:3" s="9" customFormat="1" ht="38.25" thickBot="1">
      <c r="A51" s="36" t="s">
        <v>56</v>
      </c>
      <c r="B51" s="23">
        <f>B52</f>
        <v>2124.5</v>
      </c>
      <c r="C51" s="23">
        <f>C52</f>
        <v>1510</v>
      </c>
    </row>
    <row r="52" spans="1:3" s="9" customFormat="1" ht="38.25" thickBot="1">
      <c r="A52" s="36" t="s">
        <v>57</v>
      </c>
      <c r="B52" s="23">
        <v>2124.5</v>
      </c>
      <c r="C52" s="23">
        <v>1510</v>
      </c>
    </row>
    <row r="53" spans="1:3" s="3" customFormat="1" ht="40.5" customHeight="1" thickBot="1">
      <c r="A53" s="7" t="s">
        <v>13</v>
      </c>
      <c r="B53" s="23">
        <f>B54+B56</f>
        <v>139.5</v>
      </c>
      <c r="C53" s="23">
        <f>C54+C56</f>
        <v>139.5</v>
      </c>
    </row>
    <row r="54" spans="1:3" s="3" customFormat="1" ht="61.5" customHeight="1">
      <c r="A54" s="41" t="s">
        <v>58</v>
      </c>
      <c r="B54" s="23">
        <f>B55</f>
        <v>139.3</v>
      </c>
      <c r="C54" s="23">
        <f>C55</f>
        <v>139.3</v>
      </c>
    </row>
    <row r="55" spans="1:3" s="3" customFormat="1" ht="69" customHeight="1">
      <c r="A55" s="42" t="s">
        <v>59</v>
      </c>
      <c r="B55" s="40">
        <v>139.3</v>
      </c>
      <c r="C55" s="23">
        <v>139.3</v>
      </c>
    </row>
    <row r="56" spans="1:3" s="3" customFormat="1" ht="69" customHeight="1">
      <c r="A56" s="49" t="s">
        <v>76</v>
      </c>
      <c r="B56" s="23">
        <f>B57</f>
        <v>0.2</v>
      </c>
      <c r="C56" s="23">
        <f>C57</f>
        <v>0.2</v>
      </c>
    </row>
    <row r="57" spans="1:3" s="3" customFormat="1" ht="69" customHeight="1">
      <c r="A57" s="49" t="s">
        <v>77</v>
      </c>
      <c r="B57" s="23">
        <v>0.2</v>
      </c>
      <c r="C57" s="23">
        <v>0.2</v>
      </c>
    </row>
    <row r="58" spans="1:3" s="3" customFormat="1" ht="30" customHeight="1">
      <c r="A58" s="49" t="s">
        <v>36</v>
      </c>
      <c r="B58" s="23">
        <f>B59</f>
        <v>1226.5</v>
      </c>
      <c r="C58" s="23">
        <f>C59</f>
        <v>114.5</v>
      </c>
    </row>
    <row r="59" spans="1:3" s="3" customFormat="1" ht="37.5" customHeight="1">
      <c r="A59" s="49" t="s">
        <v>78</v>
      </c>
      <c r="B59" s="23">
        <f>B60</f>
        <v>1226.5</v>
      </c>
      <c r="C59" s="23">
        <f>C60</f>
        <v>114.5</v>
      </c>
    </row>
    <row r="60" spans="1:3" s="3" customFormat="1" ht="42.75" customHeight="1">
      <c r="A60" s="42" t="s">
        <v>79</v>
      </c>
      <c r="B60" s="23">
        <v>1226.5</v>
      </c>
      <c r="C60" s="23">
        <v>114.5</v>
      </c>
    </row>
    <row r="61" spans="1:3" s="9" customFormat="1" ht="22.5" customHeight="1" thickBot="1">
      <c r="A61" s="43" t="s">
        <v>60</v>
      </c>
      <c r="B61" s="48">
        <f>B12+B49</f>
        <v>6958.6</v>
      </c>
      <c r="C61" s="48">
        <f>C12+C49</f>
        <v>2740.9</v>
      </c>
    </row>
    <row r="62" spans="1:3" s="14" customFormat="1" ht="18.75">
      <c r="A62" s="15"/>
      <c r="B62" s="18"/>
      <c r="C62" s="17"/>
    </row>
    <row r="63" spans="1:3" s="14" customFormat="1" ht="18.75">
      <c r="A63" s="15"/>
      <c r="B63" s="18"/>
      <c r="C63" s="17"/>
    </row>
    <row r="64" spans="1:3" s="14" customFormat="1" ht="18.75">
      <c r="A64" s="27" t="s">
        <v>21</v>
      </c>
      <c r="B64" s="33">
        <f>B65+B99+B105+B114+B122+B131+B141+B136</f>
        <v>7074.9</v>
      </c>
      <c r="C64" s="33">
        <f>C65+C99+C105+C114+C122+C131+C136+C141</f>
        <v>2608.1</v>
      </c>
    </row>
    <row r="65" spans="1:3" s="14" customFormat="1" ht="18.75">
      <c r="A65" s="8" t="s">
        <v>28</v>
      </c>
      <c r="B65" s="28">
        <f>B66+B71+B88+B92+B83</f>
        <v>3520</v>
      </c>
      <c r="C65" s="28">
        <f>C66+C71+C92+C88</f>
        <v>1582.3</v>
      </c>
    </row>
    <row r="66" spans="1:3" s="14" customFormat="1" ht="66.75" customHeight="1">
      <c r="A66" s="7" t="s">
        <v>29</v>
      </c>
      <c r="B66" s="29">
        <f>B67</f>
        <v>685.6999999999999</v>
      </c>
      <c r="C66" s="29">
        <f>C67</f>
        <v>254.9</v>
      </c>
    </row>
    <row r="67" spans="1:3" s="14" customFormat="1" ht="77.25" customHeight="1">
      <c r="A67" s="37" t="s">
        <v>61</v>
      </c>
      <c r="B67" s="29">
        <f>B68</f>
        <v>685.6999999999999</v>
      </c>
      <c r="C67" s="29">
        <f>C68</f>
        <v>254.9</v>
      </c>
    </row>
    <row r="68" spans="1:3" s="14" customFormat="1" ht="22.5" customHeight="1">
      <c r="A68" s="44" t="s">
        <v>62</v>
      </c>
      <c r="B68" s="29">
        <f>B69+B70</f>
        <v>685.6999999999999</v>
      </c>
      <c r="C68" s="29">
        <f>C69+C70</f>
        <v>254.9</v>
      </c>
    </row>
    <row r="69" spans="1:3" s="14" customFormat="1" ht="24.75" customHeight="1">
      <c r="A69" s="7" t="s">
        <v>95</v>
      </c>
      <c r="B69" s="29">
        <v>667.9</v>
      </c>
      <c r="C69" s="29">
        <v>254.9</v>
      </c>
    </row>
    <row r="70" spans="1:3" s="14" customFormat="1" ht="40.5" customHeight="1">
      <c r="A70" s="7" t="s">
        <v>96</v>
      </c>
      <c r="B70" s="29">
        <v>17.8</v>
      </c>
      <c r="C70" s="29">
        <v>0</v>
      </c>
    </row>
    <row r="71" spans="1:3" s="14" customFormat="1" ht="90" customHeight="1">
      <c r="A71" s="7" t="s">
        <v>30</v>
      </c>
      <c r="B71" s="29">
        <f>B72+B80</f>
        <v>2624.7</v>
      </c>
      <c r="C71" s="29">
        <f>C72+C80</f>
        <v>1249.6</v>
      </c>
    </row>
    <row r="72" spans="1:3" s="14" customFormat="1" ht="79.5" customHeight="1">
      <c r="A72" s="37" t="s">
        <v>64</v>
      </c>
      <c r="B72" s="29">
        <f>B73</f>
        <v>2624.5</v>
      </c>
      <c r="C72" s="29">
        <f>C73</f>
        <v>1249.3999999999999</v>
      </c>
    </row>
    <row r="73" spans="1:3" s="14" customFormat="1" ht="19.5" customHeight="1">
      <c r="A73" s="7" t="s">
        <v>65</v>
      </c>
      <c r="B73" s="29">
        <f>B74+B75+B76+B77+B78+B79</f>
        <v>2624.5</v>
      </c>
      <c r="C73" s="29">
        <f>C74+C75+C76+C77+C78+C79</f>
        <v>1249.3999999999999</v>
      </c>
    </row>
    <row r="74" spans="1:3" s="14" customFormat="1" ht="24.75" customHeight="1">
      <c r="A74" s="7" t="s">
        <v>95</v>
      </c>
      <c r="B74" s="29">
        <v>2014.8</v>
      </c>
      <c r="C74" s="29">
        <v>838.4</v>
      </c>
    </row>
    <row r="75" spans="1:3" s="14" customFormat="1" ht="40.5" customHeight="1">
      <c r="A75" s="7" t="s">
        <v>96</v>
      </c>
      <c r="B75" s="29">
        <v>58.3</v>
      </c>
      <c r="C75" s="29">
        <v>16.9</v>
      </c>
    </row>
    <row r="76" spans="1:3" s="14" customFormat="1" ht="42.75" customHeight="1" thickBot="1">
      <c r="A76" s="55" t="s">
        <v>97</v>
      </c>
      <c r="B76" s="29">
        <v>129.8</v>
      </c>
      <c r="C76" s="29">
        <v>77.6</v>
      </c>
    </row>
    <row r="77" spans="1:3" s="14" customFormat="1" ht="42.75" customHeight="1" thickBot="1">
      <c r="A77" s="55" t="s">
        <v>98</v>
      </c>
      <c r="B77" s="29">
        <v>368.8</v>
      </c>
      <c r="C77" s="29">
        <v>277.1</v>
      </c>
    </row>
    <row r="78" spans="1:3" s="14" customFormat="1" ht="42.75" customHeight="1" thickBot="1">
      <c r="A78" s="55" t="s">
        <v>99</v>
      </c>
      <c r="B78" s="29">
        <v>20.1</v>
      </c>
      <c r="C78" s="29">
        <v>10.1</v>
      </c>
    </row>
    <row r="79" spans="1:3" s="14" customFormat="1" ht="24" customHeight="1">
      <c r="A79" s="71" t="s">
        <v>100</v>
      </c>
      <c r="B79" s="29">
        <v>32.7</v>
      </c>
      <c r="C79" s="29">
        <v>29.3</v>
      </c>
    </row>
    <row r="80" spans="1:3" s="14" customFormat="1" ht="24" customHeight="1">
      <c r="A80" s="72" t="s">
        <v>85</v>
      </c>
      <c r="B80" s="70">
        <v>0.2</v>
      </c>
      <c r="C80" s="28">
        <v>0.2</v>
      </c>
    </row>
    <row r="81" spans="1:3" s="14" customFormat="1" ht="92.25" customHeight="1">
      <c r="A81" s="50" t="s">
        <v>120</v>
      </c>
      <c r="B81" s="56">
        <v>0.2</v>
      </c>
      <c r="C81" s="29">
        <v>0.2</v>
      </c>
    </row>
    <row r="82" spans="1:3" s="14" customFormat="1" ht="243.75" customHeight="1">
      <c r="A82" s="50" t="s">
        <v>119</v>
      </c>
      <c r="B82" s="56">
        <v>0.2</v>
      </c>
      <c r="C82" s="29">
        <v>0.2</v>
      </c>
    </row>
    <row r="83" spans="1:3" s="14" customFormat="1" ht="39.75" customHeight="1">
      <c r="A83" s="51" t="s">
        <v>111</v>
      </c>
      <c r="B83" s="56">
        <f>B84+B86</f>
        <v>97.30000000000001</v>
      </c>
      <c r="C83" s="29">
        <v>0</v>
      </c>
    </row>
    <row r="84" spans="1:3" s="14" customFormat="1" ht="39" customHeight="1">
      <c r="A84" s="50" t="s">
        <v>112</v>
      </c>
      <c r="B84" s="56">
        <f>B85</f>
        <v>21.4</v>
      </c>
      <c r="C84" s="29">
        <v>0</v>
      </c>
    </row>
    <row r="85" spans="1:3" s="14" customFormat="1" ht="23.25" customHeight="1">
      <c r="A85" s="44" t="s">
        <v>113</v>
      </c>
      <c r="B85" s="56">
        <v>21.4</v>
      </c>
      <c r="C85" s="29">
        <v>0</v>
      </c>
    </row>
    <row r="86" spans="1:3" s="14" customFormat="1" ht="39" customHeight="1">
      <c r="A86" s="50" t="s">
        <v>114</v>
      </c>
      <c r="B86" s="56">
        <f>B87</f>
        <v>75.9</v>
      </c>
      <c r="C86" s="29">
        <v>0</v>
      </c>
    </row>
    <row r="87" spans="1:3" s="14" customFormat="1" ht="20.25" customHeight="1">
      <c r="A87" s="44" t="s">
        <v>113</v>
      </c>
      <c r="B87" s="56">
        <v>75.9</v>
      </c>
      <c r="C87" s="29">
        <v>0</v>
      </c>
    </row>
    <row r="88" spans="1:3" s="3" customFormat="1" ht="18.75">
      <c r="A88" s="8" t="s">
        <v>31</v>
      </c>
      <c r="B88" s="70">
        <f>B89</f>
        <v>20.9</v>
      </c>
      <c r="C88" s="28" t="s">
        <v>38</v>
      </c>
    </row>
    <row r="89" spans="1:3" s="3" customFormat="1" ht="18.75">
      <c r="A89" s="7" t="s">
        <v>31</v>
      </c>
      <c r="B89" s="56">
        <f>B90</f>
        <v>20.9</v>
      </c>
      <c r="C89" s="29" t="s">
        <v>38</v>
      </c>
    </row>
    <row r="90" spans="1:3" s="3" customFormat="1" ht="18.75">
      <c r="A90" s="7" t="s">
        <v>66</v>
      </c>
      <c r="B90" s="56">
        <f>B91</f>
        <v>20.9</v>
      </c>
      <c r="C90" s="29" t="s">
        <v>38</v>
      </c>
    </row>
    <row r="91" spans="1:3" s="3" customFormat="1" ht="18.75">
      <c r="A91" s="7" t="s">
        <v>67</v>
      </c>
      <c r="B91" s="29">
        <v>20.9</v>
      </c>
      <c r="C91" s="29" t="s">
        <v>38</v>
      </c>
    </row>
    <row r="92" spans="1:3" s="3" customFormat="1" ht="18.75">
      <c r="A92" s="8" t="s">
        <v>70</v>
      </c>
      <c r="B92" s="28">
        <f>B96+B93</f>
        <v>91.4</v>
      </c>
      <c r="C92" s="28">
        <f>C93+C97</f>
        <v>77.80000000000001</v>
      </c>
    </row>
    <row r="93" spans="1:3" s="3" customFormat="1" ht="18.75">
      <c r="A93" s="7" t="s">
        <v>31</v>
      </c>
      <c r="B93" s="29">
        <f>B94</f>
        <v>55.7</v>
      </c>
      <c r="C93" s="29">
        <f>C94</f>
        <v>50.2</v>
      </c>
    </row>
    <row r="94" spans="1:3" s="3" customFormat="1" ht="18.75">
      <c r="A94" s="7" t="s">
        <v>66</v>
      </c>
      <c r="B94" s="29">
        <f>B95</f>
        <v>55.7</v>
      </c>
      <c r="C94" s="29">
        <f>C95</f>
        <v>50.2</v>
      </c>
    </row>
    <row r="95" spans="1:3" s="3" customFormat="1" ht="18.75">
      <c r="A95" s="7" t="s">
        <v>94</v>
      </c>
      <c r="B95" s="29">
        <v>55.7</v>
      </c>
      <c r="C95" s="29">
        <f>C96</f>
        <v>50.2</v>
      </c>
    </row>
    <row r="96" spans="1:3" s="3" customFormat="1" ht="37.5">
      <c r="A96" s="7" t="s">
        <v>71</v>
      </c>
      <c r="B96" s="29">
        <f>B97</f>
        <v>35.7</v>
      </c>
      <c r="C96" s="29">
        <v>50.2</v>
      </c>
    </row>
    <row r="97" spans="1:3" s="3" customFormat="1" ht="37.5">
      <c r="A97" s="7" t="s">
        <v>72</v>
      </c>
      <c r="B97" s="29">
        <f>B98</f>
        <v>35.7</v>
      </c>
      <c r="C97" s="29">
        <f>C98</f>
        <v>27.6</v>
      </c>
    </row>
    <row r="98" spans="1:3" s="3" customFormat="1" ht="38.25" thickBot="1">
      <c r="A98" s="55" t="s">
        <v>98</v>
      </c>
      <c r="B98" s="29">
        <v>35.7</v>
      </c>
      <c r="C98" s="29">
        <v>27.6</v>
      </c>
    </row>
    <row r="99" spans="1:3" s="3" customFormat="1" ht="18.75">
      <c r="A99" s="8" t="s">
        <v>32</v>
      </c>
      <c r="B99" s="28">
        <f>B101</f>
        <v>139.3</v>
      </c>
      <c r="C99" s="28">
        <f>C100</f>
        <v>48.8</v>
      </c>
    </row>
    <row r="100" spans="1:3" s="3" customFormat="1" ht="18.75">
      <c r="A100" s="7" t="s">
        <v>37</v>
      </c>
      <c r="B100" s="29">
        <f>B101</f>
        <v>139.3</v>
      </c>
      <c r="C100" s="29">
        <f>C101</f>
        <v>48.8</v>
      </c>
    </row>
    <row r="101" spans="1:3" s="3" customFormat="1" ht="37.5">
      <c r="A101" s="37" t="s">
        <v>68</v>
      </c>
      <c r="B101" s="29">
        <f>B102</f>
        <v>139.3</v>
      </c>
      <c r="C101" s="29">
        <f>C102</f>
        <v>48.8</v>
      </c>
    </row>
    <row r="102" spans="1:3" s="3" customFormat="1" ht="56.25">
      <c r="A102" s="7" t="s">
        <v>69</v>
      </c>
      <c r="B102" s="56">
        <f>B103+B104</f>
        <v>139.3</v>
      </c>
      <c r="C102" s="29">
        <f>C103+C104</f>
        <v>48.8</v>
      </c>
    </row>
    <row r="103" spans="1:3" s="3" customFormat="1" ht="18.75">
      <c r="A103" s="7" t="s">
        <v>95</v>
      </c>
      <c r="B103" s="56">
        <v>131.3</v>
      </c>
      <c r="C103" s="29">
        <v>48.8</v>
      </c>
    </row>
    <row r="104" spans="1:3" s="3" customFormat="1" ht="37.5" customHeight="1">
      <c r="A104" s="58" t="s">
        <v>98</v>
      </c>
      <c r="B104" s="56">
        <v>8</v>
      </c>
      <c r="C104" s="29">
        <v>0</v>
      </c>
    </row>
    <row r="105" spans="1:3" s="3" customFormat="1" ht="37.5" customHeight="1">
      <c r="A105" s="57" t="s">
        <v>80</v>
      </c>
      <c r="B105" s="28">
        <f>B106</f>
        <v>106.4</v>
      </c>
      <c r="C105" s="28">
        <f>C106</f>
        <v>54.5</v>
      </c>
    </row>
    <row r="106" spans="1:3" s="3" customFormat="1" ht="60.75" customHeight="1">
      <c r="A106" s="50" t="s">
        <v>81</v>
      </c>
      <c r="B106" s="29">
        <f>B107+B109+B112</f>
        <v>106.4</v>
      </c>
      <c r="C106" s="29">
        <f>C109+C112+C107</f>
        <v>54.5</v>
      </c>
    </row>
    <row r="107" spans="1:3" s="3" customFormat="1" ht="60.75" customHeight="1" thickBot="1">
      <c r="A107" s="55" t="s">
        <v>101</v>
      </c>
      <c r="B107" s="29">
        <v>2.7</v>
      </c>
      <c r="C107" s="29">
        <v>2.7</v>
      </c>
    </row>
    <row r="108" spans="1:3" s="3" customFormat="1" ht="45" customHeight="1" thickBot="1">
      <c r="A108" s="55" t="s">
        <v>98</v>
      </c>
      <c r="B108" s="29">
        <v>2.7</v>
      </c>
      <c r="C108" s="29">
        <v>2.7</v>
      </c>
    </row>
    <row r="109" spans="1:3" s="3" customFormat="1" ht="27" customHeight="1">
      <c r="A109" s="8" t="s">
        <v>82</v>
      </c>
      <c r="B109" s="28">
        <f>B110</f>
        <v>8.9</v>
      </c>
      <c r="C109" s="28">
        <f>C110</f>
        <v>4.4</v>
      </c>
    </row>
    <row r="110" spans="1:3" s="3" customFormat="1" ht="59.25" customHeight="1">
      <c r="A110" s="46" t="s">
        <v>83</v>
      </c>
      <c r="B110" s="29">
        <f>B111</f>
        <v>8.9</v>
      </c>
      <c r="C110" s="29">
        <f>C111</f>
        <v>4.4</v>
      </c>
    </row>
    <row r="111" spans="1:3" s="3" customFormat="1" ht="24.75" customHeight="1">
      <c r="A111" s="46" t="s">
        <v>36</v>
      </c>
      <c r="B111" s="29">
        <v>8.9</v>
      </c>
      <c r="C111" s="29">
        <v>4.4</v>
      </c>
    </row>
    <row r="112" spans="1:3" s="3" customFormat="1" ht="41.25" customHeight="1">
      <c r="A112" s="51" t="s">
        <v>84</v>
      </c>
      <c r="B112" s="29">
        <f>B113</f>
        <v>94.8</v>
      </c>
      <c r="C112" s="29">
        <f>C113</f>
        <v>47.4</v>
      </c>
    </row>
    <row r="113" spans="1:3" s="3" customFormat="1" ht="22.5" customHeight="1">
      <c r="A113" s="46" t="s">
        <v>36</v>
      </c>
      <c r="B113" s="29">
        <v>94.8</v>
      </c>
      <c r="C113" s="29">
        <v>47.4</v>
      </c>
    </row>
    <row r="114" spans="1:3" s="3" customFormat="1" ht="22.5" customHeight="1">
      <c r="A114" s="52" t="s">
        <v>86</v>
      </c>
      <c r="B114" s="29">
        <f aca="true" t="shared" si="2" ref="B114:C117">B115</f>
        <v>1381</v>
      </c>
      <c r="C114" s="29">
        <f t="shared" si="2"/>
        <v>4</v>
      </c>
    </row>
    <row r="115" spans="1:3" s="3" customFormat="1" ht="22.5" customHeight="1">
      <c r="A115" s="50" t="s">
        <v>102</v>
      </c>
      <c r="B115" s="29">
        <f>B116+B119</f>
        <v>1381</v>
      </c>
      <c r="C115" s="29">
        <f>C116+C119</f>
        <v>4</v>
      </c>
    </row>
    <row r="116" spans="1:3" s="3" customFormat="1" ht="22.5" customHeight="1">
      <c r="A116" s="46" t="s">
        <v>73</v>
      </c>
      <c r="B116" s="29">
        <f t="shared" si="2"/>
        <v>1266</v>
      </c>
      <c r="C116" s="29">
        <f t="shared" si="2"/>
        <v>0</v>
      </c>
    </row>
    <row r="117" spans="1:3" s="3" customFormat="1" ht="78" customHeight="1" thickBot="1">
      <c r="A117" s="55" t="s">
        <v>103</v>
      </c>
      <c r="B117" s="29">
        <f t="shared" si="2"/>
        <v>1266</v>
      </c>
      <c r="C117" s="29">
        <f t="shared" si="2"/>
        <v>0</v>
      </c>
    </row>
    <row r="118" spans="1:3" s="3" customFormat="1" ht="79.5" customHeight="1">
      <c r="A118" s="37" t="s">
        <v>104</v>
      </c>
      <c r="B118" s="29">
        <v>1266</v>
      </c>
      <c r="C118" s="29">
        <v>0</v>
      </c>
    </row>
    <row r="119" spans="1:3" s="3" customFormat="1" ht="24.75" customHeight="1">
      <c r="A119" s="50" t="s">
        <v>87</v>
      </c>
      <c r="B119" s="56">
        <f>B120</f>
        <v>115</v>
      </c>
      <c r="C119" s="29">
        <f>C120</f>
        <v>4</v>
      </c>
    </row>
    <row r="120" spans="1:3" s="3" customFormat="1" ht="79.5" customHeight="1" thickBot="1">
      <c r="A120" s="55" t="s">
        <v>105</v>
      </c>
      <c r="B120" s="29">
        <f>B121</f>
        <v>115</v>
      </c>
      <c r="C120" s="29">
        <f>C121</f>
        <v>4</v>
      </c>
    </row>
    <row r="121" spans="1:3" s="3" customFormat="1" ht="45.75" customHeight="1" thickBot="1">
      <c r="A121" s="55" t="s">
        <v>98</v>
      </c>
      <c r="B121" s="29">
        <v>115</v>
      </c>
      <c r="C121" s="29">
        <v>4</v>
      </c>
    </row>
    <row r="122" spans="1:3" s="3" customFormat="1" ht="27" customHeight="1">
      <c r="A122" s="8" t="s">
        <v>33</v>
      </c>
      <c r="B122" s="28">
        <f>B123+B125</f>
        <v>756.7</v>
      </c>
      <c r="C122" s="28">
        <f>C123+C125</f>
        <v>391.4</v>
      </c>
    </row>
    <row r="123" spans="1:3" s="3" customFormat="1" ht="18.75">
      <c r="A123" s="8" t="s">
        <v>34</v>
      </c>
      <c r="B123" s="28">
        <f>B124</f>
        <v>133.2</v>
      </c>
      <c r="C123" s="28">
        <f>C124</f>
        <v>133.2</v>
      </c>
    </row>
    <row r="124" spans="1:3" s="3" customFormat="1" ht="18.75">
      <c r="A124" s="7" t="s">
        <v>85</v>
      </c>
      <c r="B124" s="29">
        <v>133.2</v>
      </c>
      <c r="C124" s="29">
        <v>133.2</v>
      </c>
    </row>
    <row r="125" spans="1:3" s="3" customFormat="1" ht="18.75">
      <c r="A125" s="8" t="s">
        <v>39</v>
      </c>
      <c r="B125" s="28">
        <f>B126+B129</f>
        <v>623.5</v>
      </c>
      <c r="C125" s="28">
        <f>C126+C129</f>
        <v>258.2</v>
      </c>
    </row>
    <row r="126" spans="1:3" s="3" customFormat="1" ht="19.5" customHeight="1">
      <c r="A126" s="50" t="s">
        <v>87</v>
      </c>
      <c r="B126" s="28">
        <f>B127</f>
        <v>196.5</v>
      </c>
      <c r="C126" s="28">
        <f>C127</f>
        <v>83.5</v>
      </c>
    </row>
    <row r="127" spans="1:3" s="3" customFormat="1" ht="57" thickBot="1">
      <c r="A127" s="37" t="s">
        <v>106</v>
      </c>
      <c r="B127" s="28">
        <f>B128</f>
        <v>196.5</v>
      </c>
      <c r="C127" s="28">
        <f>C128</f>
        <v>83.5</v>
      </c>
    </row>
    <row r="128" spans="1:3" s="3" customFormat="1" ht="38.25" thickBot="1">
      <c r="A128" s="59" t="s">
        <v>98</v>
      </c>
      <c r="B128" s="29">
        <v>196.5</v>
      </c>
      <c r="C128" s="29">
        <v>83.5</v>
      </c>
    </row>
    <row r="129" spans="1:3" s="3" customFormat="1" ht="94.5" thickBot="1">
      <c r="A129" s="60" t="s">
        <v>107</v>
      </c>
      <c r="B129" s="29">
        <f>B130</f>
        <v>427</v>
      </c>
      <c r="C129" s="29">
        <f>C130</f>
        <v>174.7</v>
      </c>
    </row>
    <row r="130" spans="1:3" s="3" customFormat="1" ht="38.25" thickBot="1">
      <c r="A130" s="60" t="s">
        <v>98</v>
      </c>
      <c r="B130" s="29">
        <v>427</v>
      </c>
      <c r="C130" s="29">
        <v>174.7</v>
      </c>
    </row>
    <row r="131" spans="1:3" s="3" customFormat="1" ht="18.75">
      <c r="A131" s="8" t="s">
        <v>88</v>
      </c>
      <c r="B131" s="28">
        <f aca="true" t="shared" si="3" ref="B131:C134">B132</f>
        <v>1150.1</v>
      </c>
      <c r="C131" s="28">
        <f t="shared" si="3"/>
        <v>505.7</v>
      </c>
    </row>
    <row r="132" spans="1:3" s="3" customFormat="1" ht="18.75">
      <c r="A132" s="8" t="s">
        <v>35</v>
      </c>
      <c r="B132" s="28">
        <f t="shared" si="3"/>
        <v>1150.1</v>
      </c>
      <c r="C132" s="28">
        <f t="shared" si="3"/>
        <v>505.7</v>
      </c>
    </row>
    <row r="133" spans="1:3" s="3" customFormat="1" ht="38.25" thickBot="1">
      <c r="A133" s="61" t="s">
        <v>108</v>
      </c>
      <c r="B133" s="53">
        <f t="shared" si="3"/>
        <v>1150.1</v>
      </c>
      <c r="C133" s="53">
        <f t="shared" si="3"/>
        <v>505.7</v>
      </c>
    </row>
    <row r="134" spans="1:3" s="3" customFormat="1" ht="56.25">
      <c r="A134" s="37" t="s">
        <v>109</v>
      </c>
      <c r="B134" s="29">
        <f t="shared" si="3"/>
        <v>1150.1</v>
      </c>
      <c r="C134" s="29">
        <f t="shared" si="3"/>
        <v>505.7</v>
      </c>
    </row>
    <row r="135" spans="1:3" s="3" customFormat="1" ht="102" customHeight="1">
      <c r="A135" s="73" t="s">
        <v>110</v>
      </c>
      <c r="B135" s="29">
        <v>1150.1</v>
      </c>
      <c r="C135" s="29">
        <v>505.7</v>
      </c>
    </row>
    <row r="136" spans="1:3" s="3" customFormat="1" ht="25.5" customHeight="1">
      <c r="A136" s="75" t="s">
        <v>121</v>
      </c>
      <c r="B136" s="28">
        <f>B137</f>
        <v>17.9</v>
      </c>
      <c r="C136" s="28">
        <f>C137</f>
        <v>17.9</v>
      </c>
    </row>
    <row r="137" spans="1:3" s="3" customFormat="1" ht="25.5" customHeight="1">
      <c r="A137" s="74" t="s">
        <v>122</v>
      </c>
      <c r="B137" s="28">
        <f>B138</f>
        <v>17.9</v>
      </c>
      <c r="C137" s="28">
        <f>C138</f>
        <v>17.9</v>
      </c>
    </row>
    <row r="138" spans="1:3" s="3" customFormat="1" ht="25.5" customHeight="1">
      <c r="A138" s="74" t="s">
        <v>31</v>
      </c>
      <c r="B138" s="29">
        <f>B139</f>
        <v>17.9</v>
      </c>
      <c r="C138" s="29">
        <f>C139</f>
        <v>17.9</v>
      </c>
    </row>
    <row r="139" spans="1:3" s="3" customFormat="1" ht="25.5" customHeight="1">
      <c r="A139" s="74" t="s">
        <v>123</v>
      </c>
      <c r="B139" s="29">
        <f>B140</f>
        <v>17.9</v>
      </c>
      <c r="C139" s="29">
        <f>C140</f>
        <v>17.9</v>
      </c>
    </row>
    <row r="140" spans="1:3" s="3" customFormat="1" ht="25.5" customHeight="1">
      <c r="A140" s="74" t="s">
        <v>124</v>
      </c>
      <c r="B140" s="29">
        <v>17.9</v>
      </c>
      <c r="C140" s="29">
        <v>17.9</v>
      </c>
    </row>
    <row r="141" spans="1:3" s="3" customFormat="1" ht="18.75">
      <c r="A141" s="8" t="s">
        <v>89</v>
      </c>
      <c r="B141" s="28">
        <f>B142</f>
        <v>3.5</v>
      </c>
      <c r="C141" s="28">
        <f>C142</f>
        <v>3.5</v>
      </c>
    </row>
    <row r="142" spans="1:3" s="3" customFormat="1" ht="26.25" customHeight="1">
      <c r="A142" s="8" t="s">
        <v>90</v>
      </c>
      <c r="B142" s="28">
        <f>B143</f>
        <v>3.5</v>
      </c>
      <c r="C142" s="28">
        <f>C143</f>
        <v>3.5</v>
      </c>
    </row>
    <row r="143" spans="1:3" s="3" customFormat="1" ht="41.25" customHeight="1" thickBot="1">
      <c r="A143" s="37" t="s">
        <v>74</v>
      </c>
      <c r="B143" s="28">
        <f>B144</f>
        <v>3.5</v>
      </c>
      <c r="C143" s="28">
        <f>C144</f>
        <v>3.5</v>
      </c>
    </row>
    <row r="144" spans="1:3" s="3" customFormat="1" ht="38.25" thickBot="1">
      <c r="A144" s="45" t="s">
        <v>75</v>
      </c>
      <c r="B144" s="28">
        <f>B145</f>
        <v>3.5</v>
      </c>
      <c r="C144" s="28">
        <f>C145</f>
        <v>3.5</v>
      </c>
    </row>
    <row r="145" spans="1:3" s="3" customFormat="1" ht="37.5">
      <c r="A145" s="7" t="s">
        <v>63</v>
      </c>
      <c r="B145" s="28">
        <v>3.5</v>
      </c>
      <c r="C145" s="28">
        <v>3.5</v>
      </c>
    </row>
    <row r="146" spans="1:3" s="3" customFormat="1" ht="18.75">
      <c r="A146" s="27" t="s">
        <v>22</v>
      </c>
      <c r="B146" s="30">
        <f>B64</f>
        <v>7074.9</v>
      </c>
      <c r="C146" s="30">
        <f>C64</f>
        <v>2608.1</v>
      </c>
    </row>
    <row r="147" spans="1:3" s="3" customFormat="1" ht="18.75">
      <c r="A147" s="27" t="s">
        <v>23</v>
      </c>
      <c r="B147" s="30">
        <v>-116.3</v>
      </c>
      <c r="C147" s="30">
        <f>C61-C64</f>
        <v>132.80000000000018</v>
      </c>
    </row>
    <row r="148" spans="1:3" s="3" customFormat="1" ht="37.5">
      <c r="A148" s="8" t="s">
        <v>24</v>
      </c>
      <c r="B148" s="28">
        <f>B146-B61</f>
        <v>116.29999999999927</v>
      </c>
      <c r="C148" s="28">
        <f>C146-C61</f>
        <v>-132.80000000000018</v>
      </c>
    </row>
    <row r="149" spans="1:3" s="3" customFormat="1" ht="18.75">
      <c r="A149" s="26" t="s">
        <v>25</v>
      </c>
      <c r="B149" s="31">
        <f>B148</f>
        <v>116.29999999999927</v>
      </c>
      <c r="C149" s="32">
        <f>C148</f>
        <v>-132.80000000000018</v>
      </c>
    </row>
    <row r="150" spans="1:3" s="3" customFormat="1" ht="18.75">
      <c r="A150" s="64"/>
      <c r="B150" s="65"/>
      <c r="C150" s="65"/>
    </row>
    <row r="151" spans="2:3" s="3" customFormat="1" ht="18.75">
      <c r="B151" s="24"/>
      <c r="C151" s="25"/>
    </row>
    <row r="152" spans="2:3" s="3" customFormat="1" ht="18.75">
      <c r="B152" s="24"/>
      <c r="C152" s="25"/>
    </row>
    <row r="153" spans="2:3" s="3" customFormat="1" ht="18.75">
      <c r="B153" s="47"/>
      <c r="C153" s="25"/>
    </row>
    <row r="154" spans="2:3" s="3" customFormat="1" ht="18.75">
      <c r="B154" s="24"/>
      <c r="C154" s="25"/>
    </row>
    <row r="155" spans="2:3" s="3" customFormat="1" ht="18.75">
      <c r="B155" s="24"/>
      <c r="C155" s="25"/>
    </row>
    <row r="156" spans="2:3" s="3" customFormat="1" ht="18.75">
      <c r="B156" s="24"/>
      <c r="C156" s="25"/>
    </row>
    <row r="157" spans="2:3" s="3" customFormat="1" ht="18.75">
      <c r="B157" s="24"/>
      <c r="C157" s="25"/>
    </row>
    <row r="158" spans="2:3" s="3" customFormat="1" ht="18.75">
      <c r="B158" s="24"/>
      <c r="C158" s="25"/>
    </row>
    <row r="159" spans="2:3" s="3" customFormat="1" ht="18.75">
      <c r="B159" s="24"/>
      <c r="C159" s="25"/>
    </row>
    <row r="160" spans="2:3" s="3" customFormat="1" ht="18.75">
      <c r="B160" s="24"/>
      <c r="C160" s="25"/>
    </row>
    <row r="161" spans="2:3" s="3" customFormat="1" ht="18.75">
      <c r="B161" s="24"/>
      <c r="C161" s="25"/>
    </row>
    <row r="162" spans="2:3" s="3" customFormat="1" ht="18.75">
      <c r="B162" s="24"/>
      <c r="C162" s="25"/>
    </row>
    <row r="163" spans="2:3" s="3" customFormat="1" ht="18.75">
      <c r="B163" s="24"/>
      <c r="C163" s="25"/>
    </row>
    <row r="164" spans="2:3" s="3" customFormat="1" ht="18.75">
      <c r="B164" s="24"/>
      <c r="C164" s="25"/>
    </row>
    <row r="165" spans="2:3" s="3" customFormat="1" ht="18.75">
      <c r="B165" s="24"/>
      <c r="C165" s="25"/>
    </row>
    <row r="166" spans="2:3" s="3" customFormat="1" ht="18.75">
      <c r="B166" s="24"/>
      <c r="C166" s="25"/>
    </row>
    <row r="167" spans="2:3" s="3" customFormat="1" ht="18.75">
      <c r="B167" s="24"/>
      <c r="C167" s="25"/>
    </row>
    <row r="168" spans="2:3" s="3" customFormat="1" ht="18.75">
      <c r="B168" s="24"/>
      <c r="C168" s="25"/>
    </row>
    <row r="169" spans="2:3" s="3" customFormat="1" ht="18.75">
      <c r="B169" s="24"/>
      <c r="C169" s="25"/>
    </row>
    <row r="170" spans="2:3" s="3" customFormat="1" ht="18.75">
      <c r="B170" s="24"/>
      <c r="C170" s="25"/>
    </row>
    <row r="171" s="3" customFormat="1" ht="18.75">
      <c r="C171" s="12"/>
    </row>
    <row r="172" s="3" customFormat="1" ht="18.75">
      <c r="C172" s="12"/>
    </row>
    <row r="173" s="3" customFormat="1" ht="18.75">
      <c r="C173" s="12"/>
    </row>
    <row r="174" s="3" customFormat="1" ht="18.75">
      <c r="C174" s="12"/>
    </row>
    <row r="175" s="3" customFormat="1" ht="18.75">
      <c r="C175" s="12"/>
    </row>
    <row r="176" s="3" customFormat="1" ht="18.75">
      <c r="C176" s="12"/>
    </row>
    <row r="177" s="3" customFormat="1" ht="18.75">
      <c r="C177" s="12"/>
    </row>
    <row r="178" s="3" customFormat="1" ht="18.75">
      <c r="C178" s="12"/>
    </row>
    <row r="179" s="3" customFormat="1" ht="18.75">
      <c r="C179" s="12"/>
    </row>
    <row r="180" s="3" customFormat="1" ht="18.75">
      <c r="C180" s="12"/>
    </row>
    <row r="181" s="3" customFormat="1" ht="18.75">
      <c r="C181" s="12"/>
    </row>
    <row r="182" s="3" customFormat="1" ht="18.75">
      <c r="C182" s="12"/>
    </row>
    <row r="183" s="3" customFormat="1" ht="18.75">
      <c r="C183" s="12"/>
    </row>
    <row r="184" s="3" customFormat="1" ht="18.75">
      <c r="C184" s="12"/>
    </row>
    <row r="185" s="3" customFormat="1" ht="18.75">
      <c r="C185" s="12"/>
    </row>
    <row r="186" s="3" customFormat="1" ht="18.75">
      <c r="C186" s="12"/>
    </row>
    <row r="187" s="3" customFormat="1" ht="18.75">
      <c r="C187" s="12"/>
    </row>
    <row r="188" s="3" customFormat="1" ht="18.75">
      <c r="C188" s="12"/>
    </row>
    <row r="189" s="3" customFormat="1" ht="18.75">
      <c r="C189" s="12"/>
    </row>
    <row r="190" s="3" customFormat="1" ht="18.75">
      <c r="C190" s="12"/>
    </row>
    <row r="191" s="3" customFormat="1" ht="18.75">
      <c r="C191" s="12"/>
    </row>
    <row r="192" s="3" customFormat="1" ht="18.75">
      <c r="C192" s="12"/>
    </row>
    <row r="193" s="3" customFormat="1" ht="18.75">
      <c r="C193" s="12"/>
    </row>
    <row r="194" s="3" customFormat="1" ht="18.75">
      <c r="C194" s="12"/>
    </row>
    <row r="195" s="3" customFormat="1" ht="18.75">
      <c r="C195" s="12"/>
    </row>
    <row r="196" s="3" customFormat="1" ht="18.75">
      <c r="C196" s="12"/>
    </row>
    <row r="197" s="3" customFormat="1" ht="18.75">
      <c r="C197" s="12"/>
    </row>
    <row r="198" s="3" customFormat="1" ht="18.75">
      <c r="C198" s="12"/>
    </row>
    <row r="199" s="3" customFormat="1" ht="18.75">
      <c r="C199" s="12"/>
    </row>
    <row r="200" s="3" customFormat="1" ht="18.75">
      <c r="C200" s="12"/>
    </row>
    <row r="201" s="3" customFormat="1" ht="18.75">
      <c r="C201" s="12"/>
    </row>
    <row r="202" s="3" customFormat="1" ht="18.75">
      <c r="C202" s="12"/>
    </row>
    <row r="203" s="3" customFormat="1" ht="18.75">
      <c r="C203" s="12"/>
    </row>
    <row r="204" s="3" customFormat="1" ht="18.75">
      <c r="C204" s="12"/>
    </row>
    <row r="205" s="3" customFormat="1" ht="18.75">
      <c r="C205" s="12"/>
    </row>
    <row r="206" s="3" customFormat="1" ht="18.75">
      <c r="C206" s="12"/>
    </row>
    <row r="207" s="3" customFormat="1" ht="18.75">
      <c r="C207" s="12"/>
    </row>
    <row r="208" s="3" customFormat="1" ht="18.75">
      <c r="C208" s="12"/>
    </row>
    <row r="209" s="3" customFormat="1" ht="18.75">
      <c r="C209" s="12"/>
    </row>
    <row r="210" s="3" customFormat="1" ht="18.75">
      <c r="C210" s="12"/>
    </row>
    <row r="211" s="3" customFormat="1" ht="18.75">
      <c r="C211" s="12"/>
    </row>
    <row r="212" s="3" customFormat="1" ht="18.75">
      <c r="C212" s="12"/>
    </row>
    <row r="213" s="3" customFormat="1" ht="18.75">
      <c r="C213" s="12"/>
    </row>
    <row r="214" s="3" customFormat="1" ht="18.75">
      <c r="C214" s="12"/>
    </row>
    <row r="215" s="3" customFormat="1" ht="18.75">
      <c r="C215" s="12"/>
    </row>
    <row r="216" s="3" customFormat="1" ht="18.75">
      <c r="C216" s="12"/>
    </row>
    <row r="217" s="3" customFormat="1" ht="18.75">
      <c r="C217" s="12"/>
    </row>
    <row r="218" s="3" customFormat="1" ht="18.75">
      <c r="C218" s="12"/>
    </row>
    <row r="219" s="3" customFormat="1" ht="18.75">
      <c r="C219" s="12"/>
    </row>
    <row r="220" s="3" customFormat="1" ht="18.75">
      <c r="C220" s="12"/>
    </row>
    <row r="221" s="3" customFormat="1" ht="18.75">
      <c r="C221" s="12"/>
    </row>
    <row r="222" s="3" customFormat="1" ht="18.75">
      <c r="C222" s="12"/>
    </row>
    <row r="223" s="3" customFormat="1" ht="18.75">
      <c r="C223" s="12"/>
    </row>
    <row r="224" s="3" customFormat="1" ht="18.75">
      <c r="C224" s="12"/>
    </row>
    <row r="225" s="3" customFormat="1" ht="18.75">
      <c r="C225" s="12"/>
    </row>
    <row r="226" s="3" customFormat="1" ht="18.75">
      <c r="C226" s="12"/>
    </row>
    <row r="227" s="3" customFormat="1" ht="18.75">
      <c r="C227" s="12"/>
    </row>
    <row r="228" s="3" customFormat="1" ht="18.75">
      <c r="C228" s="12"/>
    </row>
    <row r="229" s="3" customFormat="1" ht="18.75">
      <c r="C229" s="12"/>
    </row>
    <row r="230" s="3" customFormat="1" ht="18.75">
      <c r="C230" s="12"/>
    </row>
    <row r="231" s="3" customFormat="1" ht="18.75">
      <c r="C231" s="12"/>
    </row>
    <row r="232" s="3" customFormat="1" ht="18.75">
      <c r="C232" s="12"/>
    </row>
    <row r="233" s="3" customFormat="1" ht="18.75">
      <c r="C233" s="12"/>
    </row>
    <row r="234" s="3" customFormat="1" ht="18.75">
      <c r="C234" s="12"/>
    </row>
    <row r="235" s="3" customFormat="1" ht="18.75">
      <c r="C235" s="12"/>
    </row>
    <row r="236" s="3" customFormat="1" ht="18.75">
      <c r="C236" s="12"/>
    </row>
    <row r="237" s="3" customFormat="1" ht="18.75">
      <c r="C237" s="12"/>
    </row>
    <row r="238" s="3" customFormat="1" ht="18.75">
      <c r="C238" s="12"/>
    </row>
    <row r="239" s="3" customFormat="1" ht="18.75">
      <c r="C239" s="12"/>
    </row>
    <row r="240" s="3" customFormat="1" ht="18.75">
      <c r="C240" s="12"/>
    </row>
    <row r="241" s="3" customFormat="1" ht="18.75">
      <c r="C241" s="12"/>
    </row>
    <row r="242" s="3" customFormat="1" ht="18.75">
      <c r="C242" s="12"/>
    </row>
    <row r="243" s="3" customFormat="1" ht="18.75">
      <c r="C243" s="12"/>
    </row>
    <row r="244" s="3" customFormat="1" ht="18.75">
      <c r="C244" s="12"/>
    </row>
    <row r="245" s="3" customFormat="1" ht="18.75">
      <c r="C245" s="12"/>
    </row>
    <row r="246" s="3" customFormat="1" ht="18.75">
      <c r="C246" s="12"/>
    </row>
    <row r="247" s="3" customFormat="1" ht="18.75">
      <c r="C247" s="12"/>
    </row>
    <row r="248" s="3" customFormat="1" ht="18.75">
      <c r="C248" s="12"/>
    </row>
    <row r="249" s="3" customFormat="1" ht="18.75">
      <c r="C249" s="12"/>
    </row>
    <row r="250" s="3" customFormat="1" ht="18.75">
      <c r="C250" s="12"/>
    </row>
    <row r="251" s="3" customFormat="1" ht="18.75">
      <c r="C251" s="12"/>
    </row>
    <row r="252" s="3" customFormat="1" ht="18.75">
      <c r="C252" s="12"/>
    </row>
    <row r="253" s="3" customFormat="1" ht="18.75">
      <c r="C253" s="12"/>
    </row>
    <row r="254" s="3" customFormat="1" ht="18.75">
      <c r="C254" s="12"/>
    </row>
    <row r="255" s="3" customFormat="1" ht="18.75">
      <c r="C255" s="12"/>
    </row>
    <row r="256" s="3" customFormat="1" ht="18.75">
      <c r="C256" s="12"/>
    </row>
    <row r="257" s="3" customFormat="1" ht="18.75">
      <c r="C257" s="12"/>
    </row>
    <row r="258" s="3" customFormat="1" ht="18.75">
      <c r="C258" s="12"/>
    </row>
    <row r="259" s="3" customFormat="1" ht="18.75">
      <c r="C259" s="12"/>
    </row>
    <row r="260" s="3" customFormat="1" ht="18.75">
      <c r="C260" s="12"/>
    </row>
    <row r="261" s="3" customFormat="1" ht="18.75">
      <c r="C261" s="12"/>
    </row>
    <row r="262" s="3" customFormat="1" ht="18.75">
      <c r="C262" s="12"/>
    </row>
    <row r="263" s="3" customFormat="1" ht="18.75">
      <c r="C263" s="12"/>
    </row>
    <row r="264" s="3" customFormat="1" ht="18.75">
      <c r="C264" s="12"/>
    </row>
    <row r="265" s="3" customFormat="1" ht="18.75">
      <c r="C265" s="12"/>
    </row>
    <row r="266" spans="1:2" ht="18.75">
      <c r="A266" s="3"/>
      <c r="B266" s="3"/>
    </row>
    <row r="267" spans="1:2" ht="18.75">
      <c r="A267" s="3"/>
      <c r="B267" s="3"/>
    </row>
    <row r="268" spans="1:2" ht="18.75">
      <c r="A268" s="3"/>
      <c r="B268" s="3"/>
    </row>
    <row r="269" spans="1:2" ht="18.75">
      <c r="A269" s="3"/>
      <c r="B269" s="3"/>
    </row>
    <row r="270" spans="1:2" ht="18.75">
      <c r="A270" s="3"/>
      <c r="B270" s="3"/>
    </row>
    <row r="271" spans="1:2" ht="18.75">
      <c r="A271" s="3"/>
      <c r="B271" s="3"/>
    </row>
    <row r="272" spans="1:2" ht="18.75">
      <c r="A272" s="3"/>
      <c r="B272" s="3"/>
    </row>
    <row r="273" spans="1:2" ht="18.75">
      <c r="A273" s="3"/>
      <c r="B273" s="3"/>
    </row>
    <row r="274" spans="1:2" ht="18.75">
      <c r="A274" s="3"/>
      <c r="B274" s="3"/>
    </row>
    <row r="275" spans="1:2" ht="18.75">
      <c r="A275" s="3"/>
      <c r="B275" s="3"/>
    </row>
    <row r="276" spans="1:2" ht="18.75">
      <c r="A276" s="3"/>
      <c r="B276" s="3"/>
    </row>
    <row r="277" spans="1:2" ht="18.75">
      <c r="A277" s="3"/>
      <c r="B277" s="3"/>
    </row>
    <row r="278" spans="1:2" ht="18.75">
      <c r="A278" s="3"/>
      <c r="B278" s="3"/>
    </row>
    <row r="279" spans="1:2" ht="18.75">
      <c r="A279" s="3"/>
      <c r="B279" s="3"/>
    </row>
    <row r="280" spans="1:2" ht="18.75">
      <c r="A280" s="3"/>
      <c r="B280" s="3"/>
    </row>
    <row r="281" spans="1:2" ht="18.75">
      <c r="A281" s="3"/>
      <c r="B281" s="3"/>
    </row>
    <row r="282" spans="1:2" ht="18.75">
      <c r="A282" s="3"/>
      <c r="B282" s="3"/>
    </row>
    <row r="283" spans="1:2" ht="18.75">
      <c r="A283" s="3"/>
      <c r="B283" s="3"/>
    </row>
    <row r="284" spans="1:2" ht="18.75">
      <c r="A284" s="3"/>
      <c r="B284" s="3"/>
    </row>
    <row r="285" spans="1:2" ht="18.75">
      <c r="A285" s="3"/>
      <c r="B285" s="3"/>
    </row>
    <row r="286" spans="1:2" ht="18.75">
      <c r="A286" s="3"/>
      <c r="B286" s="3"/>
    </row>
    <row r="287" spans="1:2" ht="18.75">
      <c r="A287" s="3"/>
      <c r="B287" s="3"/>
    </row>
    <row r="288" spans="1:2" ht="18.75">
      <c r="A288" s="3"/>
      <c r="B288" s="3"/>
    </row>
    <row r="289" spans="1:2" ht="18.75">
      <c r="A289" s="3"/>
      <c r="B289" s="3"/>
    </row>
    <row r="290" spans="1:2" ht="18.75">
      <c r="A290" s="3"/>
      <c r="B290" s="3"/>
    </row>
    <row r="291" spans="1:2" ht="18.75">
      <c r="A291" s="3"/>
      <c r="B291" s="3"/>
    </row>
    <row r="292" spans="1:2" ht="18.75">
      <c r="A292" s="3"/>
      <c r="B292" s="3"/>
    </row>
    <row r="293" spans="1:2" ht="18.75">
      <c r="A293" s="3"/>
      <c r="B293" s="3"/>
    </row>
    <row r="294" spans="1:2" ht="18.75">
      <c r="A294" s="3"/>
      <c r="B294" s="3"/>
    </row>
    <row r="295" spans="1:2" ht="18.75">
      <c r="A295" s="3"/>
      <c r="B295" s="3"/>
    </row>
    <row r="296" spans="1:2" ht="18.75">
      <c r="A296" s="3"/>
      <c r="B296" s="3"/>
    </row>
    <row r="297" spans="1:2" ht="18.75">
      <c r="A297" s="3"/>
      <c r="B297" s="3"/>
    </row>
    <row r="298" spans="1:2" ht="18.75">
      <c r="A298" s="3"/>
      <c r="B298" s="3"/>
    </row>
    <row r="299" spans="1:2" ht="18.75">
      <c r="A299" s="3"/>
      <c r="B299" s="3"/>
    </row>
    <row r="300" spans="1:2" ht="18.75">
      <c r="A300" s="3"/>
      <c r="B300" s="3"/>
    </row>
    <row r="301" spans="1:2" ht="18.75">
      <c r="A301" s="3"/>
      <c r="B301" s="3"/>
    </row>
    <row r="302" spans="1:2" ht="18.75">
      <c r="A302" s="3"/>
      <c r="B302" s="3"/>
    </row>
    <row r="303" spans="1:2" ht="18.75">
      <c r="A303" s="3"/>
      <c r="B303" s="3"/>
    </row>
    <row r="304" spans="1:2" ht="18.75">
      <c r="A304" s="3"/>
      <c r="B304" s="3"/>
    </row>
    <row r="305" spans="1:2" ht="18.75">
      <c r="A305" s="3"/>
      <c r="B305" s="3"/>
    </row>
    <row r="306" spans="1:2" ht="18.75">
      <c r="A306" s="3"/>
      <c r="B306" s="3"/>
    </row>
    <row r="307" spans="1:2" ht="18.75">
      <c r="A307" s="3"/>
      <c r="B307" s="3"/>
    </row>
    <row r="308" spans="1:2" ht="18.75">
      <c r="A308" s="3"/>
      <c r="B308" s="3"/>
    </row>
    <row r="309" spans="1:2" ht="18.75">
      <c r="A309" s="3"/>
      <c r="B309" s="3"/>
    </row>
    <row r="310" spans="1:2" ht="18.75">
      <c r="A310" s="3"/>
      <c r="B310" s="3"/>
    </row>
    <row r="311" spans="1:2" ht="18.75">
      <c r="A311" s="3"/>
      <c r="B311" s="3"/>
    </row>
    <row r="312" spans="1:2" ht="18.75">
      <c r="A312" s="3"/>
      <c r="B312" s="3"/>
    </row>
    <row r="313" spans="1:2" ht="18.75">
      <c r="A313" s="3"/>
      <c r="B313" s="3"/>
    </row>
    <row r="314" spans="1:2" ht="18.75">
      <c r="A314" s="3"/>
      <c r="B314" s="3"/>
    </row>
    <row r="315" spans="1:2" ht="18.75">
      <c r="A315" s="3"/>
      <c r="B315" s="3"/>
    </row>
    <row r="316" spans="1:2" ht="18.75">
      <c r="A316" s="3"/>
      <c r="B316" s="3"/>
    </row>
    <row r="317" spans="1:2" ht="18.75">
      <c r="A317" s="3"/>
      <c r="B317" s="3"/>
    </row>
    <row r="318" spans="1:2" ht="18.75">
      <c r="A318" s="3"/>
      <c r="B318" s="3"/>
    </row>
    <row r="319" spans="1:2" ht="18.75">
      <c r="A319" s="3"/>
      <c r="B319" s="3"/>
    </row>
    <row r="320" spans="1:2" ht="18.75">
      <c r="A320" s="3"/>
      <c r="B320" s="3"/>
    </row>
    <row r="321" spans="1:2" ht="18.75">
      <c r="A321" s="3"/>
      <c r="B321" s="3"/>
    </row>
    <row r="322" spans="1:2" ht="18.75">
      <c r="A322" s="3"/>
      <c r="B322" s="3"/>
    </row>
    <row r="323" spans="1:2" ht="18.75">
      <c r="A323" s="3"/>
      <c r="B323" s="3"/>
    </row>
    <row r="324" spans="1:2" ht="18.75">
      <c r="A324" s="3"/>
      <c r="B324" s="3"/>
    </row>
    <row r="325" spans="1:2" ht="18.75">
      <c r="A325" s="3"/>
      <c r="B325" s="3"/>
    </row>
    <row r="326" spans="1:2" ht="18.75">
      <c r="A326" s="3"/>
      <c r="B326" s="3"/>
    </row>
    <row r="327" spans="1:2" ht="18.75">
      <c r="A327" s="3"/>
      <c r="B327" s="3"/>
    </row>
    <row r="328" spans="1:2" ht="18.75">
      <c r="A328" s="3"/>
      <c r="B328" s="3"/>
    </row>
    <row r="329" spans="1:2" ht="18.75">
      <c r="A329" s="3"/>
      <c r="B329" s="3"/>
    </row>
    <row r="330" spans="1:2" ht="18.75">
      <c r="A330" s="3"/>
      <c r="B330" s="3"/>
    </row>
    <row r="331" spans="1:2" ht="18.75">
      <c r="A331" s="3"/>
      <c r="B331" s="3"/>
    </row>
    <row r="332" spans="1:2" ht="18.75">
      <c r="A332" s="3"/>
      <c r="B332" s="3"/>
    </row>
    <row r="333" spans="1:2" ht="18.75">
      <c r="A333" s="3"/>
      <c r="B333" s="3"/>
    </row>
    <row r="334" spans="1:2" ht="18.75">
      <c r="A334" s="3"/>
      <c r="B334" s="3"/>
    </row>
    <row r="335" spans="1:2" ht="18.75">
      <c r="A335" s="3"/>
      <c r="B335" s="3"/>
    </row>
    <row r="336" spans="1:2" ht="18.75">
      <c r="A336" s="3"/>
      <c r="B336" s="3"/>
    </row>
    <row r="337" spans="1:2" ht="18.75">
      <c r="A337" s="3"/>
      <c r="B337" s="3"/>
    </row>
    <row r="338" spans="1:2" ht="18.75">
      <c r="A338" s="3"/>
      <c r="B338" s="3"/>
    </row>
    <row r="339" spans="1:2" ht="18.75">
      <c r="A339" s="3"/>
      <c r="B339" s="3"/>
    </row>
    <row r="340" spans="1:2" ht="18.75">
      <c r="A340" s="3"/>
      <c r="B340" s="3"/>
    </row>
    <row r="341" spans="1:2" ht="18.75">
      <c r="A341" s="3"/>
      <c r="B341" s="3"/>
    </row>
    <row r="342" spans="1:2" ht="18.75">
      <c r="A342" s="3"/>
      <c r="B342" s="3"/>
    </row>
    <row r="343" spans="1:2" ht="18.75">
      <c r="A343" s="3"/>
      <c r="B343" s="3"/>
    </row>
    <row r="344" spans="1:2" ht="18.75">
      <c r="A344" s="3"/>
      <c r="B344" s="3"/>
    </row>
    <row r="345" spans="1:2" ht="18.75">
      <c r="A345" s="3"/>
      <c r="B345" s="3"/>
    </row>
    <row r="346" spans="1:2" ht="18.75">
      <c r="A346" s="3"/>
      <c r="B346" s="3"/>
    </row>
    <row r="347" spans="1:2" ht="18.75">
      <c r="A347" s="3"/>
      <c r="B347" s="3"/>
    </row>
    <row r="348" spans="1:2" ht="18.75">
      <c r="A348" s="3"/>
      <c r="B348" s="3"/>
    </row>
    <row r="349" spans="1:2" ht="18.75">
      <c r="A349" s="3"/>
      <c r="B349" s="3"/>
    </row>
    <row r="350" spans="1:2" ht="18.75">
      <c r="A350" s="3"/>
      <c r="B350" s="3"/>
    </row>
    <row r="351" spans="1:2" ht="18.75">
      <c r="A351" s="3"/>
      <c r="B351" s="3"/>
    </row>
    <row r="352" spans="1:2" ht="18.75">
      <c r="A352" s="3"/>
      <c r="B352" s="3"/>
    </row>
    <row r="353" spans="1:2" ht="18.75">
      <c r="A353" s="3"/>
      <c r="B353" s="3"/>
    </row>
    <row r="354" spans="1:2" ht="18.75">
      <c r="A354" s="3"/>
      <c r="B354" s="3"/>
    </row>
    <row r="355" spans="1:2" ht="18.75">
      <c r="A355" s="3"/>
      <c r="B355" s="3"/>
    </row>
    <row r="356" spans="1:2" ht="18.75">
      <c r="A356" s="3"/>
      <c r="B356" s="3"/>
    </row>
    <row r="357" spans="1:2" ht="18.75">
      <c r="A357" s="3"/>
      <c r="B357" s="3"/>
    </row>
    <row r="358" spans="1:2" ht="18.75">
      <c r="A358" s="3"/>
      <c r="B358" s="3"/>
    </row>
    <row r="359" spans="1:2" ht="18.75">
      <c r="A359" s="3"/>
      <c r="B359" s="3"/>
    </row>
    <row r="360" spans="1:2" ht="18.75">
      <c r="A360" s="3"/>
      <c r="B360" s="3"/>
    </row>
    <row r="361" spans="1:2" ht="18.75">
      <c r="A361" s="3"/>
      <c r="B361" s="3"/>
    </row>
    <row r="362" spans="1:2" ht="18.75">
      <c r="A362" s="3"/>
      <c r="B362" s="3"/>
    </row>
    <row r="363" spans="1:2" ht="18.75">
      <c r="A363" s="3"/>
      <c r="B363" s="3"/>
    </row>
    <row r="364" spans="1:2" ht="18.75">
      <c r="A364" s="3"/>
      <c r="B364" s="3"/>
    </row>
    <row r="365" spans="1:2" ht="18.75">
      <c r="A365" s="3"/>
      <c r="B365" s="3"/>
    </row>
    <row r="366" spans="1:2" ht="18.75">
      <c r="A366" s="3"/>
      <c r="B366" s="3"/>
    </row>
    <row r="367" spans="1:2" ht="18.75">
      <c r="A367" s="3"/>
      <c r="B367" s="3"/>
    </row>
    <row r="368" spans="1:2" ht="18.75">
      <c r="A368" s="3"/>
      <c r="B368" s="3"/>
    </row>
    <row r="369" spans="1:2" ht="18.75">
      <c r="A369" s="3"/>
      <c r="B369" s="3"/>
    </row>
    <row r="370" spans="1:2" ht="18.75">
      <c r="A370" s="3"/>
      <c r="B370" s="3"/>
    </row>
    <row r="371" spans="1:2" ht="18.75">
      <c r="A371" s="3"/>
      <c r="B371" s="3"/>
    </row>
    <row r="372" spans="1:2" ht="18.75">
      <c r="A372" s="3"/>
      <c r="B372" s="3"/>
    </row>
    <row r="373" spans="1:2" ht="18.75">
      <c r="A373" s="3"/>
      <c r="B373" s="3"/>
    </row>
    <row r="374" spans="1:2" ht="18.75">
      <c r="A374" s="3"/>
      <c r="B374" s="3"/>
    </row>
    <row r="375" spans="1:2" ht="18.75">
      <c r="A375" s="3"/>
      <c r="B375" s="3"/>
    </row>
    <row r="376" spans="1:2" ht="18.75">
      <c r="A376" s="3"/>
      <c r="B376" s="3"/>
    </row>
    <row r="377" spans="1:2" ht="18.75">
      <c r="A377" s="3"/>
      <c r="B377" s="3"/>
    </row>
    <row r="378" spans="1:2" ht="18.75">
      <c r="A378" s="3"/>
      <c r="B378" s="3"/>
    </row>
    <row r="379" spans="1:2" ht="18.75">
      <c r="A379" s="3"/>
      <c r="B379" s="3"/>
    </row>
    <row r="380" spans="1:2" ht="18.75">
      <c r="A380" s="3"/>
      <c r="B380" s="3"/>
    </row>
    <row r="381" spans="1:2" ht="18.75">
      <c r="A381" s="3"/>
      <c r="B381" s="3"/>
    </row>
    <row r="382" spans="1:2" ht="18.75">
      <c r="A382" s="3"/>
      <c r="B382" s="3"/>
    </row>
    <row r="383" spans="1:2" ht="18.75">
      <c r="A383" s="3"/>
      <c r="B383" s="3"/>
    </row>
    <row r="384" spans="1:2" ht="18.75">
      <c r="A384" s="3"/>
      <c r="B384" s="3"/>
    </row>
    <row r="385" spans="1:2" ht="18.75">
      <c r="A385" s="3"/>
      <c r="B385" s="3"/>
    </row>
    <row r="386" spans="1:2" ht="18.75">
      <c r="A386" s="3"/>
      <c r="B386" s="3"/>
    </row>
    <row r="387" spans="1:2" ht="18.75">
      <c r="A387" s="3"/>
      <c r="B387" s="3"/>
    </row>
    <row r="388" spans="1:2" ht="18.75">
      <c r="A388" s="3"/>
      <c r="B388" s="3"/>
    </row>
    <row r="389" spans="1:2" ht="18.75">
      <c r="A389" s="3"/>
      <c r="B389" s="3"/>
    </row>
    <row r="390" spans="1:2" ht="18.75">
      <c r="A390" s="3"/>
      <c r="B390" s="3"/>
    </row>
    <row r="391" spans="1:2" ht="18.75">
      <c r="A391" s="3"/>
      <c r="B391" s="3"/>
    </row>
    <row r="392" spans="1:2" ht="18.75">
      <c r="A392" s="3"/>
      <c r="B392" s="3"/>
    </row>
    <row r="393" spans="1:2" ht="18.75">
      <c r="A393" s="3"/>
      <c r="B393" s="3"/>
    </row>
    <row r="394" spans="1:2" ht="18.75">
      <c r="A394" s="3"/>
      <c r="B394" s="3"/>
    </row>
    <row r="395" spans="1:2" ht="18.75">
      <c r="A395" s="3"/>
      <c r="B395" s="3"/>
    </row>
    <row r="396" spans="1:2" ht="18.75">
      <c r="A396" s="3"/>
      <c r="B396" s="3"/>
    </row>
    <row r="397" spans="1:2" ht="18.75">
      <c r="A397" s="3"/>
      <c r="B397" s="3"/>
    </row>
    <row r="398" spans="1:2" ht="18.75">
      <c r="A398" s="3"/>
      <c r="B398" s="3"/>
    </row>
    <row r="399" spans="1:2" ht="18.75">
      <c r="A399" s="3"/>
      <c r="B399" s="3"/>
    </row>
    <row r="400" spans="1:2" ht="18.75">
      <c r="A400" s="3"/>
      <c r="B400" s="3"/>
    </row>
    <row r="401" spans="1:2" ht="18.75">
      <c r="A401" s="3"/>
      <c r="B401" s="3"/>
    </row>
    <row r="402" spans="1:2" ht="18.75">
      <c r="A402" s="3"/>
      <c r="B402" s="3"/>
    </row>
    <row r="403" spans="1:2" ht="18.75">
      <c r="A403" s="3"/>
      <c r="B403" s="3"/>
    </row>
    <row r="404" spans="1:2" ht="18.75">
      <c r="A404" s="3"/>
      <c r="B404" s="3"/>
    </row>
    <row r="405" spans="1:2" ht="18.75">
      <c r="A405" s="3"/>
      <c r="B405" s="3"/>
    </row>
    <row r="406" spans="1:2" ht="18.75">
      <c r="A406" s="3"/>
      <c r="B406" s="3"/>
    </row>
    <row r="407" spans="1:2" ht="18.75">
      <c r="A407" s="3"/>
      <c r="B407" s="3"/>
    </row>
    <row r="408" spans="1:2" ht="18.75">
      <c r="A408" s="3"/>
      <c r="B408" s="3"/>
    </row>
    <row r="409" spans="1:2" ht="18.75">
      <c r="A409" s="3"/>
      <c r="B409" s="3"/>
    </row>
    <row r="410" spans="1:2" ht="18.75">
      <c r="A410" s="3"/>
      <c r="B410" s="3"/>
    </row>
    <row r="411" spans="1:2" ht="18.75">
      <c r="A411" s="3"/>
      <c r="B411" s="3"/>
    </row>
    <row r="412" spans="1:2" ht="18.75">
      <c r="A412" s="3"/>
      <c r="B412" s="3"/>
    </row>
    <row r="413" spans="1:2" ht="18.75">
      <c r="A413" s="3"/>
      <c r="B413" s="3"/>
    </row>
    <row r="414" spans="1:2" ht="18.75">
      <c r="A414" s="3"/>
      <c r="B414" s="3"/>
    </row>
    <row r="415" spans="1:2" ht="18.75">
      <c r="A415" s="3"/>
      <c r="B415" s="3"/>
    </row>
    <row r="416" spans="1:2" ht="18.75">
      <c r="A416" s="3"/>
      <c r="B416" s="3"/>
    </row>
    <row r="417" spans="1:2" ht="18.75">
      <c r="A417" s="3"/>
      <c r="B417" s="3"/>
    </row>
    <row r="418" spans="1:2" ht="18.75">
      <c r="A418" s="3"/>
      <c r="B418" s="3"/>
    </row>
    <row r="419" spans="1:2" ht="18.75">
      <c r="A419" s="3"/>
      <c r="B419" s="3"/>
    </row>
    <row r="420" spans="1:2" ht="18.75">
      <c r="A420" s="3"/>
      <c r="B420" s="3"/>
    </row>
    <row r="421" spans="1:2" ht="18.75">
      <c r="A421" s="3"/>
      <c r="B421" s="3"/>
    </row>
    <row r="422" spans="1:2" ht="18.75">
      <c r="A422" s="3"/>
      <c r="B422" s="3"/>
    </row>
    <row r="423" spans="1:2" ht="18.75">
      <c r="A423" s="3"/>
      <c r="B423" s="3"/>
    </row>
    <row r="424" spans="1:2" ht="18.75">
      <c r="A424" s="3"/>
      <c r="B424" s="3"/>
    </row>
    <row r="425" spans="1:2" ht="18.75">
      <c r="A425" s="3"/>
      <c r="B425" s="3"/>
    </row>
    <row r="426" spans="1:2" ht="18.75">
      <c r="A426" s="3"/>
      <c r="B426" s="3"/>
    </row>
    <row r="427" spans="1:2" ht="18.75">
      <c r="A427" s="3"/>
      <c r="B427" s="3"/>
    </row>
    <row r="428" spans="1:2" ht="18.75">
      <c r="A428" s="3"/>
      <c r="B428" s="3"/>
    </row>
    <row r="429" spans="1:2" ht="18.75">
      <c r="A429" s="3"/>
      <c r="B429" s="3"/>
    </row>
    <row r="430" spans="1:2" ht="18.75">
      <c r="A430" s="3"/>
      <c r="B430" s="3"/>
    </row>
    <row r="431" spans="1:2" ht="18.75">
      <c r="A431" s="3"/>
      <c r="B431" s="3"/>
    </row>
    <row r="432" spans="1:2" ht="18.75">
      <c r="A432" s="3"/>
      <c r="B432" s="3"/>
    </row>
    <row r="433" spans="1:2" ht="18.75">
      <c r="A433" s="3"/>
      <c r="B433" s="3"/>
    </row>
    <row r="434" spans="1:2" ht="18.75">
      <c r="A434" s="3"/>
      <c r="B434" s="3"/>
    </row>
    <row r="435" spans="1:2" ht="18.75">
      <c r="A435" s="3"/>
      <c r="B435" s="3"/>
    </row>
    <row r="436" spans="1:2" ht="18.75">
      <c r="A436" s="3"/>
      <c r="B436" s="3"/>
    </row>
    <row r="437" spans="1:2" ht="18.75">
      <c r="A437" s="3"/>
      <c r="B437" s="3"/>
    </row>
    <row r="438" spans="1:2" ht="18.75">
      <c r="A438" s="3"/>
      <c r="B438" s="3"/>
    </row>
    <row r="439" spans="1:2" ht="18.75">
      <c r="A439" s="3"/>
      <c r="B439" s="3"/>
    </row>
    <row r="440" spans="1:2" ht="18.75">
      <c r="A440" s="3"/>
      <c r="B440" s="3"/>
    </row>
    <row r="441" spans="1:2" ht="18.75">
      <c r="A441" s="3"/>
      <c r="B441" s="3"/>
    </row>
    <row r="442" spans="1:2" ht="18.75">
      <c r="A442" s="3"/>
      <c r="B442" s="3"/>
    </row>
    <row r="443" spans="1:2" ht="18.75">
      <c r="A443" s="3"/>
      <c r="B443" s="3"/>
    </row>
    <row r="444" spans="1:2" ht="18.75">
      <c r="A444" s="3"/>
      <c r="B444" s="3"/>
    </row>
    <row r="445" spans="1:2" ht="18.75">
      <c r="A445" s="3"/>
      <c r="B445" s="3"/>
    </row>
    <row r="446" spans="1:2" ht="18.75">
      <c r="A446" s="3"/>
      <c r="B446" s="3"/>
    </row>
    <row r="447" spans="1:2" ht="18.75">
      <c r="A447" s="3"/>
      <c r="B447" s="3"/>
    </row>
    <row r="448" spans="1:2" ht="18.75">
      <c r="A448" s="3"/>
      <c r="B448" s="3"/>
    </row>
    <row r="449" spans="1:2" ht="18.75">
      <c r="A449" s="3"/>
      <c r="B449" s="3"/>
    </row>
    <row r="450" ht="18.75">
      <c r="A450" s="3"/>
    </row>
  </sheetData>
  <sheetProtection/>
  <mergeCells count="8">
    <mergeCell ref="A150:C150"/>
    <mergeCell ref="A9:B9"/>
    <mergeCell ref="A7:C7"/>
    <mergeCell ref="A8:C8"/>
    <mergeCell ref="A2:C2"/>
    <mergeCell ref="A3:C3"/>
    <mergeCell ref="A4:C4"/>
    <mergeCell ref="A6:B6"/>
  </mergeCells>
  <printOptions/>
  <pageMargins left="0" right="0" top="0.5118110236220472" bottom="0.7086614173228347" header="0.4330708661417323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2008-08-07T12:47:37Z</cp:lastPrinted>
  <dcterms:created xsi:type="dcterms:W3CDTF">2007-07-02T11:46:05Z</dcterms:created>
  <dcterms:modified xsi:type="dcterms:W3CDTF">2012-07-11T11:41:25Z</dcterms:modified>
  <cp:category/>
  <cp:version/>
  <cp:contentType/>
  <cp:contentStatus/>
</cp:coreProperties>
</file>